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<sst xmlns="http://schemas.openxmlformats.org/spreadsheetml/2006/main" count="46" uniqueCount="46">
  <si>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</si>
  <si>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</si>
  <si>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</si>
  <si>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</si>
  <si>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</si>
  <si>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</si>
  <si>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</si>
  <si>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</si>
  <si>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</si>
  <si>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</si>
  <si>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</si>
  <si>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</si>
  <si>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</si>
  <si>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</si>
  <si>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</si>
  <si>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</si>
  <si>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</si>
  <si>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</si>
  <si>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</si>
  <si>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</si>
  <si>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</si>
  <si>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</si>
  <si>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</si>
  <si>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</si>
  <si>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</si>
  <si>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</si>
  <si>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</si>
  <si>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</si>
  <si>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</si>
  <si>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</si>
  <si>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</si>
  <si>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</si>
  <si>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</si>
  <si>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</si>
  <si>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</si>
  <si>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</si>
  <si>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</si>
  <si>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</si>
  <si>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</si>
  <si>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</si>
  <si>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</si>
  <si>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</si>
  <si>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(Monto en Pesos)</t>
  </si>
  <si>
    <t>Cuenta Pública 2019</t>
  </si>
  <si>
    <t>PODER JUDICIAL DEL ESTADO DE GUERRERO</t>
  </si>
  <si>
    <t>Del 1 de enero al 31 de diciembre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</si>
</sst>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/>
      <protection/>
    </xf>
    <xf numFmtId="164" fontId="44" fillId="34" borderId="16" xfId="48" applyNumberFormat="1" applyFont="1" applyFill="1" applyBorder="1" applyAlignment="1" applyProtection="1">
      <alignment horizontal="center"/>
      <protection/>
    </xf>
    <xf numFmtId="3" fontId="45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0" borderId="18" xfId="0" applyFont="1" applyFill="1" applyBorder="1" applyAlignment="1">
      <alignment horizontal="justify" vertical="center" wrapText="1"/>
    </xf>
    <xf numFmtId="3" fontId="45" fillId="0" borderId="17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6" fillId="33" borderId="19" xfId="0" applyNumberFormat="1" applyFont="1" applyFill="1" applyBorder="1" applyAlignment="1" applyProtection="1">
      <alignment horizontal="right" vertical="center" wrapText="1"/>
      <protection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6" fillId="0" borderId="22" xfId="0" applyFont="1" applyFill="1" applyBorder="1" applyAlignment="1">
      <alignment horizontal="justify" vertical="center" wrapText="1"/>
    </xf>
    <xf numFmtId="3" fontId="46" fillId="0" borderId="22" xfId="0" applyNumberFormat="1" applyFont="1" applyFill="1" applyBorder="1" applyAlignment="1">
      <alignment horizontal="right" vertical="center" wrapText="1"/>
    </xf>
    <xf numFmtId="3" fontId="46" fillId="0" borderId="23" xfId="0" applyNumberFormat="1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justify" vertical="center" wrapText="1"/>
    </xf>
    <xf numFmtId="164" fontId="44" fillId="34" borderId="13" xfId="48" applyNumberFormat="1" applyFont="1" applyFill="1" applyBorder="1" applyAlignment="1" applyProtection="1">
      <alignment horizontal="center" vertical="center" wrapText="1"/>
      <protection/>
    </xf>
    <xf numFmtId="42" fontId="45" fillId="0" borderId="23" xfId="0" applyNumberFormat="1" applyFont="1" applyFill="1" applyBorder="1" applyAlignment="1" applyProtection="1">
      <alignment horizontal="right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wrapText="1"/>
    </xf>
    <xf numFmtId="0" fontId="45" fillId="0" borderId="25" xfId="0" applyFont="1" applyFill="1" applyBorder="1" applyAlignment="1">
      <alignment horizontal="left" wrapText="1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31" xfId="48" applyNumberFormat="1" applyFont="1" applyFill="1" applyBorder="1" applyAlignment="1" applyProtection="1">
      <alignment horizontal="center" vertical="center"/>
      <protection/>
    </xf>
    <xf numFmtId="164" fontId="44" fillId="34" borderId="32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7" xfId="48" applyNumberFormat="1" applyFont="1" applyFill="1" applyBorder="1" applyAlignment="1" applyProtection="1">
      <alignment horizontal="center" vertical="center"/>
      <protection/>
    </xf>
    <xf numFmtId="164" fontId="44" fillId="34" borderId="20" xfId="48" applyNumberFormat="1" applyFont="1" applyFill="1" applyBorder="1" applyAlignment="1" applyProtection="1">
      <alignment horizontal="center" vertical="center"/>
      <protection/>
    </xf>
    <xf numFmtId="164" fontId="44" fillId="34" borderId="21" xfId="48" applyNumberFormat="1" applyFont="1" applyFill="1" applyBorder="1" applyAlignment="1" applyProtection="1">
      <alignment horizontal="center" vertical="center"/>
      <protection/>
    </xf>
    <xf numFmtId="164" fontId="44" fillId="34" borderId="22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/>
      <protection/>
    </xf>
    <xf numFmtId="164" fontId="44" fillId="34" borderId="24" xfId="48" applyNumberFormat="1" applyFont="1" applyFill="1" applyBorder="1" applyAlignment="1" applyProtection="1">
      <alignment horizontal="center"/>
      <protection/>
    </xf>
    <xf numFmtId="164" fontId="44" fillId="34" borderId="25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workbookViewId="0" topLeftCell="A1">
      <selection activeCell="I49" sqref="I49"/>
    </sheetView>
  </sheetViews>
  <sheetFormatPr defaultColWidth="0" defaultRowHeight="15" zeroHeight="1"/>
  <cols>
    <col min="1" max="1" width="1.28515625" style="1" customWidth="1"/>
    <col min="2" max="2" width="9.57421875" style="1" customWidth="1"/>
    <col min="3" max="3" width="7.421875" style="1" customWidth="1"/>
    <col min="4" max="4" width="36.7109375" style="1" customWidth="1"/>
    <col min="5" max="5" width="13.421875" style="1" customWidth="1"/>
    <col min="6" max="6" width="15.421875" style="1" customWidth="1"/>
    <col min="7" max="7" width="14.8515625" style="1" customWidth="1"/>
    <col min="8" max="8" width="13.28125" style="1" customWidth="1"/>
    <col min="9" max="9" width="13.00390625" style="1" customWidth="1"/>
    <col min="10" max="10" width="13.57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44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45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6" t="s">
        <v>4</v>
      </c>
      <c r="F9" s="27" t="s">
        <v>5</v>
      </c>
      <c r="G9" s="7" t="s">
        <v>6</v>
      </c>
      <c r="H9" s="7" t="s">
        <v>7</v>
      </c>
      <c r="I9" s="8" t="s">
        <v>8</v>
      </c>
      <c r="J9" s="58"/>
    </row>
    <row r="10" spans="2:10" ht="14.25">
      <c r="B10" s="51"/>
      <c r="C10" s="52"/>
      <c r="D10" s="53"/>
      <c r="E10" s="9">
        <v>1</v>
      </c>
      <c r="F10" s="9">
        <v>2</v>
      </c>
      <c r="G10" s="9" t="s">
        <v>9</v>
      </c>
      <c r="H10" s="9">
        <v>4</v>
      </c>
      <c r="I10" s="10">
        <v>5</v>
      </c>
      <c r="J10" s="9" t="s">
        <v>10</v>
      </c>
    </row>
    <row r="11" spans="2:10" s="12" customFormat="1" ht="14.25">
      <c r="B11" s="31" t="s">
        <v>11</v>
      </c>
      <c r="C11" s="32"/>
      <c r="D11" s="33"/>
      <c r="E11" s="11">
        <f>SUM(E12,E15,E24,E28,E31,E36)</f>
        <v>863077900</v>
      </c>
      <c r="F11" s="11">
        <f>SUM(F12,F15,F24,F28,F31,F36)</f>
        <v>8066197.460000001</v>
      </c>
      <c r="G11" s="11">
        <f>SUM(G12,G15,G24,G28,G31,G36)</f>
        <v>871144097.46</v>
      </c>
      <c r="H11" s="11">
        <f>SUM(H12,H15,H24,H28,H31,H36)</f>
        <v>857239821.66</v>
      </c>
      <c r="I11" s="11">
        <f>SUM(I12,I15,I24,I28,I31,I36)</f>
        <v>825529286.22</v>
      </c>
      <c r="J11" s="11">
        <f>SUM(J12,J15,J24,J28,J31,J36)</f>
        <v>13904275.800000004</v>
      </c>
    </row>
    <row r="12" spans="2:10" s="12" customFormat="1" ht="28.5" customHeight="1">
      <c r="B12" s="13"/>
      <c r="C12" s="29" t="s">
        <v>12</v>
      </c>
      <c r="D12" s="30"/>
      <c r="E12" s="14">
        <f aca="true" t="shared" si="0" ref="E12:J12">SUM(E13:E14)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</row>
    <row r="13" spans="2:10" s="12" customFormat="1" ht="13.5" customHeight="1">
      <c r="B13" s="13"/>
      <c r="C13" s="15"/>
      <c r="D13" s="16" t="s">
        <v>13</v>
      </c>
      <c r="E13" s="17">
        <v>0</v>
      </c>
      <c r="F13" s="18">
        <v>0</v>
      </c>
      <c r="G13" s="19">
        <f>SUM(E13:F13)</f>
        <v>0</v>
      </c>
      <c r="H13" s="18">
        <v>0</v>
      </c>
      <c r="I13" s="18">
        <v>0</v>
      </c>
      <c r="J13" s="20">
        <f>(G13-H13)</f>
        <v>0</v>
      </c>
    </row>
    <row r="14" spans="2:10" s="12" customFormat="1" ht="13.5" customHeight="1">
      <c r="B14" s="13"/>
      <c r="C14" s="15"/>
      <c r="D14" s="16" t="s">
        <v>14</v>
      </c>
      <c r="E14" s="17">
        <v>0</v>
      </c>
      <c r="F14" s="18">
        <v>0</v>
      </c>
      <c r="G14" s="19">
        <f>SUM(E14:F14)</f>
        <v>0</v>
      </c>
      <c r="H14" s="18">
        <v>0</v>
      </c>
      <c r="I14" s="18">
        <v>0</v>
      </c>
      <c r="J14" s="20">
        <f>(G14-H14)</f>
        <v>0</v>
      </c>
    </row>
    <row r="15" spans="2:10" s="12" customFormat="1" ht="13.5" customHeight="1">
      <c r="B15" s="13"/>
      <c r="C15" s="29" t="s">
        <v>15</v>
      </c>
      <c r="D15" s="30"/>
      <c r="E15" s="14">
        <f>SUM(E16:E23)</f>
        <v>863077900</v>
      </c>
      <c r="F15" s="14">
        <f>SUM(F16:F23)</f>
        <v>8066197.460000001</v>
      </c>
      <c r="G15" s="14">
        <f>SUM(G16:G23)</f>
        <v>871144097.46</v>
      </c>
      <c r="H15" s="14">
        <f>SUM(H16:H23)</f>
        <v>857239821.66</v>
      </c>
      <c r="I15" s="14">
        <f>SUM(I16:I23)</f>
        <v>825529286.22</v>
      </c>
      <c r="J15" s="14">
        <f>SUM(J16:J23)</f>
        <v>13904275.800000004</v>
      </c>
    </row>
    <row r="16" spans="2:10" s="12" customFormat="1" ht="13.5" customHeight="1">
      <c r="B16" s="13"/>
      <c r="C16" s="15"/>
      <c r="D16" s="16" t="s">
        <v>16</v>
      </c>
      <c r="E16" s="17">
        <v>789347600</v>
      </c>
      <c r="F16" s="18">
        <v>27744707</v>
      </c>
      <c r="G16" s="19">
        <f>SUM(E16:F16)</f>
        <v>817092307</v>
      </c>
      <c r="H16" s="18">
        <v>803197204.13</v>
      </c>
      <c r="I16" s="18">
        <v>771959368.69</v>
      </c>
      <c r="J16" s="20">
        <f>(G16-H16)</f>
        <v>13895102.870000005</v>
      </c>
    </row>
    <row r="17" spans="2:10" s="12" customFormat="1" ht="13.5" customHeight="1">
      <c r="B17" s="13"/>
      <c r="C17" s="15"/>
      <c r="D17" s="16" t="s">
        <v>17</v>
      </c>
      <c r="E17" s="17">
        <v>0</v>
      </c>
      <c r="F17" s="18">
        <v>0</v>
      </c>
      <c r="G17" s="19">
        <f aca="true" t="shared" si="1" ref="G17:G23">SUM(E17:F17)</f>
        <v>0</v>
      </c>
      <c r="H17" s="18">
        <v>0</v>
      </c>
      <c r="I17" s="18">
        <v>0</v>
      </c>
      <c r="J17" s="20">
        <f aca="true" t="shared" si="2" ref="J17:J23">(G17-H17)</f>
        <v>0</v>
      </c>
    </row>
    <row r="18" spans="2:10" s="12" customFormat="1" ht="23.25" customHeight="1">
      <c r="B18" s="13"/>
      <c r="C18" s="15"/>
      <c r="D18" s="16" t="s">
        <v>18</v>
      </c>
      <c r="E18" s="17">
        <v>0</v>
      </c>
      <c r="F18" s="18">
        <v>0</v>
      </c>
      <c r="G18" s="19">
        <f t="shared" si="1"/>
        <v>0</v>
      </c>
      <c r="H18" s="18">
        <v>0</v>
      </c>
      <c r="I18" s="18">
        <v>0</v>
      </c>
      <c r="J18" s="20">
        <f t="shared" si="2"/>
        <v>0</v>
      </c>
    </row>
    <row r="19" spans="2:10" s="12" customFormat="1" ht="13.5" customHeight="1">
      <c r="B19" s="13"/>
      <c r="C19" s="15"/>
      <c r="D19" s="16" t="s">
        <v>19</v>
      </c>
      <c r="E19" s="17">
        <v>0</v>
      </c>
      <c r="F19" s="18">
        <v>0</v>
      </c>
      <c r="G19" s="19">
        <f t="shared" si="1"/>
        <v>0</v>
      </c>
      <c r="H19" s="18">
        <v>0</v>
      </c>
      <c r="I19" s="18">
        <v>0</v>
      </c>
      <c r="J19" s="20">
        <f t="shared" si="2"/>
        <v>0</v>
      </c>
    </row>
    <row r="20" spans="2:10" s="12" customFormat="1" ht="13.5" customHeight="1">
      <c r="B20" s="13"/>
      <c r="C20" s="15"/>
      <c r="D20" s="16" t="s">
        <v>20</v>
      </c>
      <c r="E20" s="17">
        <v>0</v>
      </c>
      <c r="F20" s="18">
        <v>0</v>
      </c>
      <c r="G20" s="19">
        <f t="shared" si="1"/>
        <v>0</v>
      </c>
      <c r="H20" s="18">
        <v>0</v>
      </c>
      <c r="I20" s="18">
        <v>0</v>
      </c>
      <c r="J20" s="20">
        <f t="shared" si="2"/>
        <v>0</v>
      </c>
    </row>
    <row r="21" spans="2:10" s="12" customFormat="1" ht="24">
      <c r="B21" s="13"/>
      <c r="C21" s="15"/>
      <c r="D21" s="16" t="s">
        <v>21</v>
      </c>
      <c r="E21" s="17">
        <v>0</v>
      </c>
      <c r="F21" s="18">
        <v>0</v>
      </c>
      <c r="G21" s="19">
        <f t="shared" si="1"/>
        <v>0</v>
      </c>
      <c r="H21" s="18">
        <v>0</v>
      </c>
      <c r="I21" s="18">
        <v>0</v>
      </c>
      <c r="J21" s="20">
        <f t="shared" si="2"/>
        <v>0</v>
      </c>
    </row>
    <row r="22" spans="2:10" s="12" customFormat="1" ht="14.25">
      <c r="B22" s="13"/>
      <c r="C22" s="15"/>
      <c r="D22" s="16" t="s">
        <v>22</v>
      </c>
      <c r="E22" s="17">
        <v>0</v>
      </c>
      <c r="F22" s="18">
        <v>0</v>
      </c>
      <c r="G22" s="19">
        <f t="shared" si="1"/>
        <v>0</v>
      </c>
      <c r="H22" s="18">
        <v>0</v>
      </c>
      <c r="I22" s="18">
        <v>0</v>
      </c>
      <c r="J22" s="20">
        <f t="shared" si="2"/>
        <v>0</v>
      </c>
    </row>
    <row r="23" spans="2:10" s="12" customFormat="1" ht="14.25">
      <c r="B23" s="13"/>
      <c r="C23" s="15"/>
      <c r="D23" s="16" t="s">
        <v>23</v>
      </c>
      <c r="E23" s="17">
        <v>73730300</v>
      </c>
      <c r="F23" s="18">
        <v>-19678509.54</v>
      </c>
      <c r="G23" s="19">
        <f t="shared" si="1"/>
        <v>54051790.46</v>
      </c>
      <c r="H23" s="18">
        <v>54042617.53</v>
      </c>
      <c r="I23" s="18">
        <v>53569917.53</v>
      </c>
      <c r="J23" s="20">
        <f t="shared" si="2"/>
        <v>9172.929999999702</v>
      </c>
    </row>
    <row r="24" spans="2:10" s="12" customFormat="1" ht="14.25">
      <c r="B24" s="13"/>
      <c r="C24" s="29" t="s">
        <v>24</v>
      </c>
      <c r="D24" s="30"/>
      <c r="E24" s="14">
        <f aca="true" t="shared" si="3" ref="E24:J24">SUM(E25:E27)</f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</row>
    <row r="25" spans="2:10" s="12" customFormat="1" ht="36" customHeight="1">
      <c r="B25" s="13"/>
      <c r="C25" s="15"/>
      <c r="D25" s="16" t="s">
        <v>25</v>
      </c>
      <c r="E25" s="17">
        <v>0</v>
      </c>
      <c r="F25" s="18">
        <v>0</v>
      </c>
      <c r="G25" s="19">
        <f>SUM(E25:F25)</f>
        <v>0</v>
      </c>
      <c r="H25" s="18">
        <v>0</v>
      </c>
      <c r="I25" s="18">
        <v>0</v>
      </c>
      <c r="J25" s="20">
        <f>(G25-H25)</f>
        <v>0</v>
      </c>
    </row>
    <row r="26" spans="2:10" s="12" customFormat="1" ht="27" customHeight="1">
      <c r="B26" s="13"/>
      <c r="C26" s="15"/>
      <c r="D26" s="16" t="s">
        <v>26</v>
      </c>
      <c r="E26" s="17">
        <v>0</v>
      </c>
      <c r="F26" s="18">
        <v>0</v>
      </c>
      <c r="G26" s="19">
        <f>SUM(E26:F26)</f>
        <v>0</v>
      </c>
      <c r="H26" s="18">
        <v>0</v>
      </c>
      <c r="I26" s="18">
        <v>0</v>
      </c>
      <c r="J26" s="20">
        <f>(G26-H26)</f>
        <v>0</v>
      </c>
    </row>
    <row r="27" spans="2:10" s="12" customFormat="1" ht="14.25">
      <c r="B27" s="13"/>
      <c r="C27" s="15"/>
      <c r="D27" s="16" t="s">
        <v>27</v>
      </c>
      <c r="E27" s="17">
        <v>0</v>
      </c>
      <c r="F27" s="18">
        <v>0</v>
      </c>
      <c r="G27" s="19">
        <f>SUM(E27:F27)</f>
        <v>0</v>
      </c>
      <c r="H27" s="18">
        <v>0</v>
      </c>
      <c r="I27" s="18">
        <v>0</v>
      </c>
      <c r="J27" s="20">
        <f>(G27-H27)</f>
        <v>0</v>
      </c>
    </row>
    <row r="28" spans="2:10" s="12" customFormat="1" ht="14.25">
      <c r="B28" s="13"/>
      <c r="C28" s="29" t="s">
        <v>28</v>
      </c>
      <c r="D28" s="30"/>
      <c r="E28" s="14">
        <f aca="true" t="shared" si="4" ref="E28:J28">SUM(E29:E30)</f>
        <v>0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14">
        <f t="shared" si="4"/>
        <v>0</v>
      </c>
      <c r="J28" s="14">
        <f t="shared" si="4"/>
        <v>0</v>
      </c>
    </row>
    <row r="29" spans="2:10" s="12" customFormat="1" ht="28.5" customHeight="1">
      <c r="B29" s="13"/>
      <c r="C29" s="15"/>
      <c r="D29" s="16" t="s">
        <v>29</v>
      </c>
      <c r="E29" s="17">
        <v>0</v>
      </c>
      <c r="F29" s="18">
        <v>0</v>
      </c>
      <c r="G29" s="19">
        <f>SUM(E29:F29)</f>
        <v>0</v>
      </c>
      <c r="H29" s="18">
        <v>0</v>
      </c>
      <c r="I29" s="18">
        <v>0</v>
      </c>
      <c r="J29" s="20">
        <f>(G29-H29)</f>
        <v>0</v>
      </c>
    </row>
    <row r="30" spans="2:10" s="12" customFormat="1" ht="21" customHeight="1">
      <c r="B30" s="13"/>
      <c r="C30" s="15"/>
      <c r="D30" s="16" t="s">
        <v>30</v>
      </c>
      <c r="E30" s="17">
        <v>0</v>
      </c>
      <c r="F30" s="18">
        <v>0</v>
      </c>
      <c r="G30" s="19">
        <f>SUM(E30:F30)</f>
        <v>0</v>
      </c>
      <c r="H30" s="18">
        <v>0</v>
      </c>
      <c r="I30" s="18">
        <v>0</v>
      </c>
      <c r="J30" s="20">
        <f>(G30-H30)</f>
        <v>0</v>
      </c>
    </row>
    <row r="31" spans="2:10" s="12" customFormat="1" ht="14.25">
      <c r="B31" s="13"/>
      <c r="C31" s="29" t="s">
        <v>31</v>
      </c>
      <c r="D31" s="30"/>
      <c r="E31" s="14">
        <f aca="true" t="shared" si="5" ref="E31:J31">SUM(E32:E35)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</row>
    <row r="32" spans="2:10" s="12" customFormat="1" ht="14.25">
      <c r="B32" s="13"/>
      <c r="C32" s="15"/>
      <c r="D32" s="16" t="s">
        <v>32</v>
      </c>
      <c r="E32" s="17">
        <v>0</v>
      </c>
      <c r="F32" s="18">
        <v>0</v>
      </c>
      <c r="G32" s="19">
        <f>SUM(E32:F32)</f>
        <v>0</v>
      </c>
      <c r="H32" s="18">
        <v>0</v>
      </c>
      <c r="I32" s="18">
        <v>0</v>
      </c>
      <c r="J32" s="20">
        <f>(G32-H32)</f>
        <v>0</v>
      </c>
    </row>
    <row r="33" spans="2:10" s="12" customFormat="1" ht="14.25">
      <c r="B33" s="13"/>
      <c r="C33" s="15"/>
      <c r="D33" s="16" t="s">
        <v>33</v>
      </c>
      <c r="E33" s="17">
        <v>0</v>
      </c>
      <c r="F33" s="18">
        <v>0</v>
      </c>
      <c r="G33" s="19">
        <f>SUM(E33:F33)</f>
        <v>0</v>
      </c>
      <c r="H33" s="18">
        <v>0</v>
      </c>
      <c r="I33" s="18">
        <v>0</v>
      </c>
      <c r="J33" s="20">
        <f>(G33-H33)</f>
        <v>0</v>
      </c>
    </row>
    <row r="34" spans="2:10" s="12" customFormat="1" ht="14.25">
      <c r="B34" s="13"/>
      <c r="C34" s="15"/>
      <c r="D34" s="16" t="s">
        <v>34</v>
      </c>
      <c r="E34" s="17">
        <v>0</v>
      </c>
      <c r="F34" s="18">
        <v>0</v>
      </c>
      <c r="G34" s="19">
        <f>SUM(E34:F34)</f>
        <v>0</v>
      </c>
      <c r="H34" s="18">
        <v>0</v>
      </c>
      <c r="I34" s="18">
        <v>0</v>
      </c>
      <c r="J34" s="20">
        <f>(G34-H34)</f>
        <v>0</v>
      </c>
    </row>
    <row r="35" spans="2:10" s="12" customFormat="1" ht="21" customHeight="1">
      <c r="B35" s="13"/>
      <c r="C35" s="15"/>
      <c r="D35" s="16" t="s">
        <v>35</v>
      </c>
      <c r="E35" s="17">
        <v>0</v>
      </c>
      <c r="F35" s="18">
        <v>0</v>
      </c>
      <c r="G35" s="19">
        <f>SUM(E35:F35)</f>
        <v>0</v>
      </c>
      <c r="H35" s="18">
        <v>0</v>
      </c>
      <c r="I35" s="18">
        <v>0</v>
      </c>
      <c r="J35" s="20">
        <f>(G35-H35)</f>
        <v>0</v>
      </c>
    </row>
    <row r="36" spans="2:10" s="12" customFormat="1" ht="27" customHeight="1">
      <c r="B36" s="13"/>
      <c r="C36" s="29" t="s">
        <v>36</v>
      </c>
      <c r="D36" s="30"/>
      <c r="E36" s="14">
        <f aca="true" t="shared" si="6" ref="E36:J36">SUM(E37)</f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</row>
    <row r="37" spans="2:10" s="12" customFormat="1" ht="14.25">
      <c r="B37" s="13"/>
      <c r="C37" s="15"/>
      <c r="D37" s="16" t="s">
        <v>37</v>
      </c>
      <c r="E37" s="17">
        <v>0</v>
      </c>
      <c r="F37" s="18">
        <v>0</v>
      </c>
      <c r="G37" s="19">
        <f>SUM(E37:F37)</f>
        <v>0</v>
      </c>
      <c r="H37" s="18">
        <v>0</v>
      </c>
      <c r="I37" s="18">
        <v>0</v>
      </c>
      <c r="J37" s="20">
        <f>(G37-H37)</f>
        <v>0</v>
      </c>
    </row>
    <row r="38" spans="2:10" s="12" customFormat="1" ht="16.5" customHeight="1">
      <c r="B38" s="31" t="s">
        <v>38</v>
      </c>
      <c r="C38" s="32"/>
      <c r="D38" s="33"/>
      <c r="E38" s="17">
        <v>0</v>
      </c>
      <c r="F38" s="18">
        <v>0</v>
      </c>
      <c r="G38" s="19">
        <f>SUM(E38:F38)</f>
        <v>0</v>
      </c>
      <c r="H38" s="18">
        <v>0</v>
      </c>
      <c r="I38" s="18">
        <v>0</v>
      </c>
      <c r="J38" s="20">
        <f>(G38-H38)</f>
        <v>0</v>
      </c>
    </row>
    <row r="39" spans="2:10" s="12" customFormat="1" ht="23.25" customHeight="1">
      <c r="B39" s="31" t="s">
        <v>39</v>
      </c>
      <c r="C39" s="32"/>
      <c r="D39" s="33"/>
      <c r="E39" s="17">
        <v>0</v>
      </c>
      <c r="F39" s="18">
        <v>0</v>
      </c>
      <c r="G39" s="19">
        <f>SUM(E39:F39)</f>
        <v>0</v>
      </c>
      <c r="H39" s="18">
        <v>0</v>
      </c>
      <c r="I39" s="18">
        <v>0</v>
      </c>
      <c r="J39" s="20">
        <f>(G39-H39)</f>
        <v>0</v>
      </c>
    </row>
    <row r="40" spans="2:10" s="12" customFormat="1" ht="15.75" customHeight="1">
      <c r="B40" s="31" t="s">
        <v>40</v>
      </c>
      <c r="C40" s="32"/>
      <c r="D40" s="33"/>
      <c r="E40" s="17">
        <v>0</v>
      </c>
      <c r="F40" s="18">
        <v>0</v>
      </c>
      <c r="G40" s="19">
        <f>SUM(E40:F40)</f>
        <v>0</v>
      </c>
      <c r="H40" s="18">
        <v>0</v>
      </c>
      <c r="I40" s="18">
        <v>0</v>
      </c>
      <c r="J40" s="20">
        <f>(G40-H40)</f>
        <v>0</v>
      </c>
    </row>
    <row r="41" spans="2:10" s="12" customFormat="1" ht="14.25">
      <c r="B41" s="21"/>
      <c r="C41" s="22"/>
      <c r="D41" s="23"/>
      <c r="E41" s="24"/>
      <c r="F41" s="25"/>
      <c r="G41" s="25"/>
      <c r="H41" s="25"/>
      <c r="I41" s="25"/>
      <c r="J41" s="25"/>
    </row>
    <row r="42" spans="2:10" s="12" customFormat="1" ht="24.75" customHeight="1">
      <c r="B42" s="26"/>
      <c r="C42" s="34" t="s">
        <v>41</v>
      </c>
      <c r="D42" s="35"/>
      <c r="E42" s="28">
        <f aca="true" t="shared" si="7" ref="E42:J42">SUM(E11,E38,E39,E40)</f>
        <v>863077900</v>
      </c>
      <c r="F42" s="28">
        <f t="shared" si="7"/>
        <v>8066197.460000001</v>
      </c>
      <c r="G42" s="28">
        <f t="shared" si="7"/>
        <v>871144097.46</v>
      </c>
      <c r="H42" s="28">
        <f t="shared" si="7"/>
        <v>857239821.66</v>
      </c>
      <c r="I42" s="28">
        <f t="shared" si="7"/>
        <v>825529286.22</v>
      </c>
      <c r="J42" s="28">
        <f t="shared" si="7"/>
        <v>13904275.800000004</v>
      </c>
    </row>
    <row r="43" s="12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968503937007874" right="0" top="0" bottom="0" header="0" footer="0"/>
  <pageSetup horizontalDpi="600" verticalDpi="600" orientation="portrait" scale="75" r:id="rId1"/>
  <ignoredErrors>
    <ignoredError sqref="G15 J15 G24 J24 G28 J28 G31 J31 G36 J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NOEL</cp:lastModifiedBy>
  <cp:lastPrinted>2020-02-18T21:11:25Z</cp:lastPrinted>
  <dcterms:created xsi:type="dcterms:W3CDTF">2014-09-29T18:50:46Z</dcterms:created>
  <dcterms:modified xsi:type="dcterms:W3CDTF">2020-03-03T16:02:25Z</dcterms:modified>
  <cp:category/>
  <cp:version/>
  <cp:contentType/>
  <cp:contentStatus/>
</cp:coreProperties>
</file>