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<sst xmlns="http://schemas.openxmlformats.org/spreadsheetml/2006/main" count="50" uniqueCount="50">
  <si>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</si>
  <si>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</si>
  <si>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</si>
  <si>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</si>
  <si>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</si>
  <si>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</si>
  <si>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</si>
  <si>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</si>
  <si>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</si>
  <si>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</si>
  <si>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</si>
  <si>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</si>
  <si>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</si>
  <si>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</si>
  <si>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</si>
  <si>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</si>
  <si>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</si>
  <si>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</si>
  <si>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</si>
  <si>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</si>
  <si>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</si>
  <si>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</si>
  <si>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</si>
  <si>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</si>
  <si>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</si>
  <si>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</si>
  <si>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</si>
  <si>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</si>
  <si>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</si>
  <si>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</si>
  <si>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</si>
  <si>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</si>
  <si>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</si>
  <si>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</si>
  <si>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</si>
  <si>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</si>
  <si>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</si>
  <si>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</si>
  <si>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</si>
  <si>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</si>
  <si>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</si>
  <si>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</si>
  <si>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PODER JUDICIAL DEL ESTADO DE GUERRERO</t>
  </si>
  <si>
    <t>Del 1 de Enero al 31 de Marzo de 2020</t>
  </si>
  <si>
    <t>MTRO. RAFAEL ANTONIO CANCINO CALVO</t>
  </si>
  <si>
    <t>DIR. GRAL. DE ADMINISTRACIÓN Y FINANZAS DEL T.S.J.</t>
  </si>
  <si>
    <t>L.C. ERIKA SORAYA VELEZ BERNAL</t>
  </si>
  <si>
    <t>JEFA DEL DEPARTAMENTO DE CONTABILIDAD Y PRESUPUESTO.</t>
  </si>
  <si>
    <t>L.C. ELVA RAMÍREZ VENANCIO</t>
  </si>
  <si>
    <t>JEFA DE LA UNIDAD DE AUDITORÍA INTERNA.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</si>
</sst>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right"/>
      <protection/>
    </xf>
    <xf numFmtId="164" fontId="43" fillId="34" borderId="11" xfId="48" applyNumberFormat="1" applyFont="1" applyFill="1" applyBorder="1" applyAlignment="1" applyProtection="1">
      <alignment horizontal="center"/>
      <protection/>
    </xf>
    <xf numFmtId="164" fontId="43" fillId="34" borderId="12" xfId="48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15" xfId="48" applyNumberFormat="1" applyFont="1" applyFill="1" applyBorder="1" applyAlignment="1" applyProtection="1">
      <alignment horizont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33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8" applyNumberFormat="1" applyFont="1" applyFill="1" applyBorder="1" applyAlignment="1" applyProtection="1">
      <alignment horizontal="center"/>
      <protection/>
    </xf>
    <xf numFmtId="164" fontId="43" fillId="34" borderId="26" xfId="48" applyNumberFormat="1" applyFont="1" applyFill="1" applyBorder="1" applyAlignment="1" applyProtection="1">
      <alignment horizontal="center"/>
      <protection/>
    </xf>
    <xf numFmtId="164" fontId="43" fillId="34" borderId="27" xfId="48" applyNumberFormat="1" applyFont="1" applyFill="1" applyBorder="1" applyAlignment="1" applyProtection="1">
      <alignment horizontal="center"/>
      <protection/>
    </xf>
    <xf numFmtId="164" fontId="43" fillId="34" borderId="28" xfId="48" applyNumberFormat="1" applyFont="1" applyFill="1" applyBorder="1" applyAlignment="1" applyProtection="1">
      <alignment horizontal="center"/>
      <protection locked="0"/>
    </xf>
    <xf numFmtId="164" fontId="43" fillId="34" borderId="0" xfId="48" applyNumberFormat="1" applyFont="1" applyFill="1" applyBorder="1" applyAlignment="1" applyProtection="1">
      <alignment horizontal="center"/>
      <protection locked="0"/>
    </xf>
    <xf numFmtId="164" fontId="43" fillId="34" borderId="29" xfId="48" applyNumberFormat="1" applyFont="1" applyFill="1" applyBorder="1" applyAlignment="1" applyProtection="1">
      <alignment horizontal="center"/>
      <protection locked="0"/>
    </xf>
    <xf numFmtId="164" fontId="43" fillId="34" borderId="28" xfId="48" applyNumberFormat="1" applyFont="1" applyFill="1" applyBorder="1" applyAlignment="1" applyProtection="1">
      <alignment horizontal="center"/>
      <protection/>
    </xf>
    <xf numFmtId="164" fontId="43" fillId="34" borderId="0" xfId="48" applyNumberFormat="1" applyFont="1" applyFill="1" applyBorder="1" applyAlignment="1" applyProtection="1">
      <alignment horizontal="center"/>
      <protection/>
    </xf>
    <xf numFmtId="164" fontId="43" fillId="34" borderId="29" xfId="48" applyNumberFormat="1" applyFont="1" applyFill="1" applyBorder="1" applyAlignment="1" applyProtection="1">
      <alignment horizontal="center"/>
      <protection/>
    </xf>
    <xf numFmtId="164" fontId="45" fillId="34" borderId="14" xfId="48" applyNumberFormat="1" applyFont="1" applyFill="1" applyBorder="1" applyAlignment="1" applyProtection="1">
      <alignment horizontal="center" vertical="center"/>
      <protection/>
    </xf>
    <xf numFmtId="164" fontId="45" fillId="34" borderId="24" xfId="48" applyNumberFormat="1" applyFont="1" applyFill="1" applyBorder="1" applyAlignment="1" applyProtection="1">
      <alignment horizontal="center" vertical="center"/>
      <protection/>
    </xf>
    <xf numFmtId="164" fontId="45" fillId="34" borderId="30" xfId="48" applyNumberFormat="1" applyFont="1" applyFill="1" applyBorder="1" applyAlignment="1" applyProtection="1">
      <alignment horizontal="center" vertical="center"/>
      <protection/>
    </xf>
    <xf numFmtId="164" fontId="45" fillId="34" borderId="18" xfId="48" applyNumberFormat="1" applyFont="1" applyFill="1" applyBorder="1" applyAlignment="1" applyProtection="1">
      <alignment horizontal="center" vertical="center"/>
      <protection/>
    </xf>
    <xf numFmtId="164" fontId="45" fillId="34" borderId="0" xfId="48" applyNumberFormat="1" applyFont="1" applyFill="1" applyBorder="1" applyAlignment="1" applyProtection="1">
      <alignment horizontal="center" vertical="center"/>
      <protection/>
    </xf>
    <xf numFmtId="164" fontId="45" fillId="34" borderId="17" xfId="48" applyNumberFormat="1" applyFont="1" applyFill="1" applyBorder="1" applyAlignment="1" applyProtection="1">
      <alignment horizontal="center" vertical="center"/>
      <protection/>
    </xf>
    <xf numFmtId="164" fontId="45" fillId="34" borderId="20" xfId="48" applyNumberFormat="1" applyFont="1" applyFill="1" applyBorder="1" applyAlignment="1" applyProtection="1">
      <alignment horizontal="center" vertical="center"/>
      <protection/>
    </xf>
    <xf numFmtId="164" fontId="45" fillId="34" borderId="21" xfId="48" applyNumberFormat="1" applyFont="1" applyFill="1" applyBorder="1" applyAlignment="1" applyProtection="1">
      <alignment horizontal="center" vertical="center"/>
      <protection/>
    </xf>
    <xf numFmtId="164" fontId="45" fillId="34" borderId="22" xfId="48" applyNumberFormat="1" applyFont="1" applyFill="1" applyBorder="1" applyAlignment="1" applyProtection="1">
      <alignment horizontal="center" vertical="center"/>
      <protection/>
    </xf>
    <xf numFmtId="164" fontId="45" fillId="34" borderId="16" xfId="48" applyNumberFormat="1" applyFont="1" applyFill="1" applyBorder="1" applyAlignment="1" applyProtection="1">
      <alignment horizontal="center"/>
      <protection/>
    </xf>
    <xf numFmtId="164" fontId="45" fillId="34" borderId="31" xfId="48" applyNumberFormat="1" applyFont="1" applyFill="1" applyBorder="1" applyAlignment="1" applyProtection="1">
      <alignment horizontal="center"/>
      <protection/>
    </xf>
    <xf numFmtId="164" fontId="45" fillId="34" borderId="32" xfId="48" applyNumberFormat="1" applyFont="1" applyFill="1" applyBorder="1" applyAlignment="1" applyProtection="1">
      <alignment horizontal="center"/>
      <protection/>
    </xf>
    <xf numFmtId="164" fontId="45" fillId="34" borderId="13" xfId="48" applyNumberFormat="1" applyFont="1" applyFill="1" applyBorder="1" applyAlignment="1" applyProtection="1">
      <alignment horizontal="center" vertical="center"/>
      <protection/>
    </xf>
    <xf numFmtId="164" fontId="45" fillId="34" borderId="19" xfId="48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  <xf numFmtId="0" fontId="46" fillId="0" borderId="0" xfId="0" applyFont="1" applyFill="1" applyBorder="1" applyAlignment="1">
      <alignment horizontal="justify" vertical="center" wrapText="1"/>
    </xf>
    <xf numFmtId="0" fontId="46" fillId="0" borderId="0" xfId="0" applyFont="1" applyFill="1" applyBorder="1" applyAlignment="1">
      <alignment horizontal="left" vertical="center" wrapText="1" indent="3"/>
    </xf>
    <xf numFmtId="3" fontId="46" fillId="0" borderId="0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showGridLines="0" tabSelected="1" zoomScale="90" zoomScaleNormal="90" workbookViewId="0" topLeftCell="A1">
      <selection activeCell="E50" sqref="E50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41.5742187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2"/>
      <c r="C2" s="43"/>
      <c r="D2" s="43"/>
      <c r="E2" s="43"/>
      <c r="F2" s="43"/>
      <c r="G2" s="43"/>
      <c r="H2" s="43"/>
      <c r="I2" s="43"/>
      <c r="J2" s="44"/>
    </row>
    <row r="3" spans="2:10" ht="15">
      <c r="B3" s="45" t="s">
        <v>42</v>
      </c>
      <c r="C3" s="46"/>
      <c r="D3" s="46"/>
      <c r="E3" s="46"/>
      <c r="F3" s="46"/>
      <c r="G3" s="46"/>
      <c r="H3" s="46"/>
      <c r="I3" s="46"/>
      <c r="J3" s="47"/>
    </row>
    <row r="4" spans="2:10" ht="15">
      <c r="B4" s="48" t="s">
        <v>0</v>
      </c>
      <c r="C4" s="49"/>
      <c r="D4" s="49"/>
      <c r="E4" s="49"/>
      <c r="F4" s="49"/>
      <c r="G4" s="49"/>
      <c r="H4" s="49"/>
      <c r="I4" s="49"/>
      <c r="J4" s="50"/>
    </row>
    <row r="5" spans="2:10" ht="15">
      <c r="B5" s="48" t="s">
        <v>43</v>
      </c>
      <c r="C5" s="49"/>
      <c r="D5" s="49"/>
      <c r="E5" s="49"/>
      <c r="F5" s="49"/>
      <c r="G5" s="49"/>
      <c r="H5" s="49"/>
      <c r="I5" s="49"/>
      <c r="J5" s="50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1" t="s">
        <v>1</v>
      </c>
      <c r="C8" s="52"/>
      <c r="D8" s="53"/>
      <c r="E8" s="60" t="s">
        <v>2</v>
      </c>
      <c r="F8" s="61"/>
      <c r="G8" s="61"/>
      <c r="H8" s="61"/>
      <c r="I8" s="62"/>
      <c r="J8" s="63" t="s">
        <v>3</v>
      </c>
    </row>
    <row r="9" spans="2:10" ht="14.25">
      <c r="B9" s="54"/>
      <c r="C9" s="55"/>
      <c r="D9" s="56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4"/>
    </row>
    <row r="10" spans="2:10" ht="14.25">
      <c r="B10" s="57"/>
      <c r="C10" s="58"/>
      <c r="D10" s="59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5" t="s">
        <v>11</v>
      </c>
      <c r="C11" s="66"/>
      <c r="D11" s="67"/>
      <c r="E11" s="12">
        <f aca="true" t="shared" si="0" ref="E11:J11">SUM(E12,E15,E24,E28,E31,E36)</f>
        <v>851772844.38</v>
      </c>
      <c r="F11" s="12">
        <f t="shared" si="0"/>
        <v>2034030.56</v>
      </c>
      <c r="G11" s="12">
        <f t="shared" si="0"/>
        <v>853806874.94</v>
      </c>
      <c r="H11" s="12">
        <f t="shared" si="0"/>
        <v>165170856.13</v>
      </c>
      <c r="I11" s="12">
        <f t="shared" si="0"/>
        <v>164685563.76</v>
      </c>
      <c r="J11" s="12">
        <f t="shared" si="0"/>
        <v>688636018.8100001</v>
      </c>
    </row>
    <row r="12" spans="2:10" s="13" customFormat="1" ht="28.5" customHeight="1">
      <c r="B12" s="14"/>
      <c r="C12" s="40" t="s">
        <v>12</v>
      </c>
      <c r="D12" s="41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40" t="s">
        <v>15</v>
      </c>
      <c r="D15" s="41"/>
      <c r="E15" s="15">
        <f aca="true" t="shared" si="2" ref="E15:J15">SUM(E16:E23)</f>
        <v>851772844.38</v>
      </c>
      <c r="F15" s="15">
        <f t="shared" si="2"/>
        <v>2034030.56</v>
      </c>
      <c r="G15" s="15">
        <f t="shared" si="2"/>
        <v>853806874.94</v>
      </c>
      <c r="H15" s="15">
        <f t="shared" si="2"/>
        <v>165170856.13</v>
      </c>
      <c r="I15" s="15">
        <f t="shared" si="2"/>
        <v>164685563.76</v>
      </c>
      <c r="J15" s="15">
        <f t="shared" si="2"/>
        <v>688636018.8100001</v>
      </c>
    </row>
    <row r="16" spans="2:10" s="13" customFormat="1" ht="14.25">
      <c r="B16" s="14"/>
      <c r="C16" s="16"/>
      <c r="D16" s="17" t="s">
        <v>16</v>
      </c>
      <c r="E16" s="18">
        <v>815732744.38</v>
      </c>
      <c r="F16" s="19">
        <v>2033923.86</v>
      </c>
      <c r="G16" s="20">
        <f>SUM(E16:F16)</f>
        <v>817766668.24</v>
      </c>
      <c r="H16" s="19">
        <v>165170856.13</v>
      </c>
      <c r="I16" s="19">
        <v>164685563.76</v>
      </c>
      <c r="J16" s="21">
        <f>(G16-H16)</f>
        <v>652595812.11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20.25" customHeight="1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36040100</v>
      </c>
      <c r="F23" s="19">
        <v>106.7</v>
      </c>
      <c r="G23" s="20">
        <f t="shared" si="3"/>
        <v>36040206.7</v>
      </c>
      <c r="H23" s="19">
        <v>0</v>
      </c>
      <c r="I23" s="19">
        <v>0</v>
      </c>
      <c r="J23" s="21">
        <f t="shared" si="4"/>
        <v>36040206.7</v>
      </c>
    </row>
    <row r="24" spans="2:10" s="13" customFormat="1" ht="14.25">
      <c r="B24" s="14"/>
      <c r="C24" s="40" t="s">
        <v>24</v>
      </c>
      <c r="D24" s="41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40" t="s">
        <v>28</v>
      </c>
      <c r="D28" s="41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40" t="s">
        <v>31</v>
      </c>
      <c r="D31" s="41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40" t="s">
        <v>36</v>
      </c>
      <c r="D36" s="41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5" t="s">
        <v>38</v>
      </c>
      <c r="C38" s="66"/>
      <c r="D38" s="67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5" t="s">
        <v>39</v>
      </c>
      <c r="C39" s="66"/>
      <c r="D39" s="67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5" t="s">
        <v>40</v>
      </c>
      <c r="C40" s="66"/>
      <c r="D40" s="67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8" t="s">
        <v>41</v>
      </c>
      <c r="D42" s="69"/>
      <c r="E42" s="28">
        <f aca="true" t="shared" si="9" ref="E42:J42">SUM(E11,E38,E39,E40)</f>
        <v>851772844.38</v>
      </c>
      <c r="F42" s="28">
        <f t="shared" si="9"/>
        <v>2034030.56</v>
      </c>
      <c r="G42" s="28">
        <f t="shared" si="9"/>
        <v>853806874.94</v>
      </c>
      <c r="H42" s="28">
        <f t="shared" si="9"/>
        <v>165170856.13</v>
      </c>
      <c r="I42" s="28">
        <f t="shared" si="9"/>
        <v>164685563.76</v>
      </c>
      <c r="J42" s="28">
        <f t="shared" si="9"/>
        <v>688636018.8100001</v>
      </c>
    </row>
    <row r="43" spans="2:10" s="13" customFormat="1" ht="14.25">
      <c r="B43" s="70"/>
      <c r="C43" s="71"/>
      <c r="D43" s="71"/>
      <c r="E43" s="72"/>
      <c r="F43" s="72"/>
      <c r="G43" s="72"/>
      <c r="H43" s="72"/>
      <c r="I43" s="72"/>
      <c r="J43" s="72"/>
    </row>
    <row r="44" spans="2:10" s="13" customFormat="1" ht="14.25">
      <c r="B44" s="70"/>
      <c r="C44" s="71"/>
      <c r="D44" s="71"/>
      <c r="E44" s="72"/>
      <c r="F44" s="72"/>
      <c r="G44" s="72"/>
      <c r="H44" s="72"/>
      <c r="I44" s="72"/>
      <c r="J44" s="72"/>
    </row>
    <row r="45" s="13" customFormat="1" ht="14.25"/>
    <row r="46" spans="3:9" ht="15" customHeight="1">
      <c r="C46" s="35" t="s">
        <v>44</v>
      </c>
      <c r="D46" s="36"/>
      <c r="G46" s="35" t="s">
        <v>46</v>
      </c>
      <c r="H46" s="36"/>
      <c r="I46" s="36"/>
    </row>
    <row r="47" spans="3:9" ht="15" customHeight="1">
      <c r="C47" s="37" t="s">
        <v>45</v>
      </c>
      <c r="D47" s="38"/>
      <c r="G47" s="37" t="s">
        <v>47</v>
      </c>
      <c r="H47" s="38"/>
      <c r="I47" s="38"/>
    </row>
    <row r="48" ht="30" customHeight="1"/>
    <row r="49" spans="3:9" s="29" customFormat="1" ht="15" customHeight="1">
      <c r="C49" s="35" t="s">
        <v>48</v>
      </c>
      <c r="D49" s="36"/>
      <c r="G49" s="39"/>
      <c r="H49" s="38"/>
      <c r="I49" s="38"/>
    </row>
    <row r="50" spans="3:9" s="30" customFormat="1" ht="15" customHeight="1">
      <c r="C50" s="33" t="s">
        <v>49</v>
      </c>
      <c r="D50" s="34"/>
      <c r="G50" s="33"/>
      <c r="H50" s="34"/>
      <c r="I50" s="34"/>
    </row>
    <row r="51" spans="3:9" s="30" customFormat="1" ht="15" customHeight="1">
      <c r="C51" s="31"/>
      <c r="D51" s="32"/>
      <c r="G51" s="31"/>
      <c r="H51" s="32"/>
      <c r="I51" s="32"/>
    </row>
    <row r="52" spans="3:9" s="30" customFormat="1" ht="15" customHeight="1">
      <c r="C52" s="33"/>
      <c r="D52" s="34"/>
      <c r="G52" s="33"/>
      <c r="H52" s="34"/>
      <c r="I52" s="34"/>
    </row>
    <row r="53" spans="3:9" s="30" customFormat="1" ht="15" customHeight="1">
      <c r="C53" s="33"/>
      <c r="D53" s="34"/>
      <c r="G53" s="33"/>
      <c r="H53" s="34"/>
      <c r="I53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6:D46"/>
    <mergeCell ref="C47:D47"/>
    <mergeCell ref="G46:I46"/>
    <mergeCell ref="G47:I47"/>
    <mergeCell ref="C49:D49"/>
    <mergeCell ref="G49:I49"/>
    <mergeCell ref="C50:D50"/>
    <mergeCell ref="G50:I50"/>
    <mergeCell ref="C52:D52"/>
    <mergeCell ref="G52:I52"/>
    <mergeCell ref="C53:D53"/>
    <mergeCell ref="G53:I53"/>
  </mergeCells>
  <printOptions horizontalCentered="1" verticalCentered="1"/>
  <pageMargins left="0.31496062992125984" right="0.31496062992125984" top="0" bottom="0" header="0" footer="0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pris naji</cp:lastModifiedBy>
  <cp:lastPrinted>2020-09-02T19:16:05Z</cp:lastPrinted>
  <dcterms:created xsi:type="dcterms:W3CDTF">2014-09-29T18:50:46Z</dcterms:created>
  <dcterms:modified xsi:type="dcterms:W3CDTF">2020-09-02T19:16:13Z</dcterms:modified>
  <cp:category/>
  <cp:version/>
  <cp:contentType/>
  <cp:contentStatus/>
</cp:coreProperties>
</file>