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Contable\"/>
    </mc:Choice>
  </mc:AlternateContent>
  <xr:revisionPtr revIDLastSave="0" documentId="13_ncr:1_{93708672-1E9D-471E-8E2D-112A4EC60926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58" i="1"/>
  <c r="H58" i="1"/>
  <c r="H53" i="1" s="1"/>
  <c r="H42" i="1"/>
  <c r="G42" i="1"/>
  <c r="H38" i="1"/>
  <c r="H46" i="1" s="1"/>
  <c r="G38" i="1"/>
  <c r="H8" i="1"/>
  <c r="H19" i="1"/>
  <c r="H36" i="1" s="1"/>
  <c r="G8" i="1"/>
  <c r="G36" i="1" s="1"/>
  <c r="G19" i="1"/>
  <c r="H59" i="1" l="1"/>
  <c r="G46" i="1"/>
  <c r="G59" i="1" s="1"/>
  <c r="H48" i="1"/>
  <c r="G53" i="1" l="1"/>
</calcChain>
</file>

<file path=xl/sharedStrings.xml><?xml version="1.0" encoding="utf-8"?>
<sst xmlns="http://schemas.openxmlformats.org/spreadsheetml/2006/main" count="59" uniqueCount="51">
  <si>
    <t>Bajo protesta de decir verdad declaramos que los Estados Financieros y sus notas, son razonablemente correctos y son responsabilidad del emisor.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</si>
  <si>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</si>
  <si>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</si>
  <si>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</si>
  <si>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</si>
  <si>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 xml:space="preserve">   Externo</t>
  </si>
  <si>
    <t xml:space="preserve">   Interno</t>
  </si>
  <si>
    <t>Servicios de la Deuda</t>
  </si>
  <si>
    <t>Aplicación</t>
  </si>
  <si>
    <t>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</si>
  <si>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</si>
  <si>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</si>
  <si>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</si>
  <si>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</si>
  <si>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</si>
  <si>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</si>
  <si>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</si>
  <si>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</si>
  <si>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</si>
  <si>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</si>
  <si>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</si>
  <si>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</si>
  <si>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 xml:space="preserve">Aportaciones 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</si>
  <si>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</si>
  <si>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</si>
  <si>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</si>
  <si>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</si>
  <si>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</si>
  <si>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</si>
  <si>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</si>
  <si>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</si>
  <si>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</si>
  <si>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</si>
  <si>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</si>
  <si>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</si>
  <si>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</si>
  <si>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</si>
  <si>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</si>
  <si>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</si>
  <si>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</si>
  <si>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</si>
  <si>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</si>
  <si>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</si>
  <si>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</si>
  <si>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</si>
  <si>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</si>
  <si>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</si>
  <si>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</si>
  <si>
    <t>Estado de Flujos de Efectivo</t>
  </si>
  <si>
    <t>PODER JUDICIAL DEL ESTADO DE GUERREO</t>
  </si>
  <si>
    <t>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</si>
</sst>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4" fillId="2" borderId="1" xfId="2" applyFont="1" applyFill="1" applyBorder="1"/>
    <xf numFmtId="0" fontId="4" fillId="2" borderId="4" xfId="2" applyFont="1" applyFill="1" applyBorder="1"/>
    <xf numFmtId="0" fontId="4" fillId="2" borderId="0" xfId="2" applyFont="1" applyFill="1" applyBorder="1" applyAlignment="1"/>
    <xf numFmtId="0" fontId="4" fillId="2" borderId="5" xfId="2" applyFont="1" applyFill="1" applyBorder="1" applyAlignment="1"/>
    <xf numFmtId="0" fontId="4" fillId="2" borderId="0" xfId="2" applyFont="1" applyFill="1" applyBorder="1"/>
    <xf numFmtId="0" fontId="3" fillId="2" borderId="5" xfId="2" applyFont="1" applyFill="1" applyBorder="1" applyAlignment="1">
      <alignment horizontal="right"/>
    </xf>
    <xf numFmtId="0" fontId="4" fillId="2" borderId="0" xfId="2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3" applyNumberFormat="1" applyFont="1" applyFill="1" applyBorder="1" applyAlignment="1">
      <alignment vertical="top"/>
    </xf>
    <xf numFmtId="3" fontId="3" fillId="2" borderId="0" xfId="3" applyNumberFormat="1" applyFont="1" applyFill="1" applyBorder="1" applyAlignment="1">
      <alignment vertical="top"/>
    </xf>
    <xf numFmtId="0" fontId="4" fillId="2" borderId="5" xfId="2" applyFont="1" applyFill="1" applyBorder="1" applyAlignment="1">
      <alignment vertical="top"/>
    </xf>
    <xf numFmtId="3" fontId="7" fillId="2" borderId="4" xfId="3" applyNumberFormat="1" applyFont="1" applyFill="1" applyBorder="1" applyAlignment="1" applyProtection="1">
      <alignment horizontal="right" vertical="top" wrapText="1"/>
    </xf>
    <xf numFmtId="0" fontId="7" fillId="2" borderId="0" xfId="3" applyFont="1" applyFill="1" applyBorder="1" applyAlignment="1">
      <alignment horizontal="left" vertical="top"/>
    </xf>
    <xf numFmtId="0" fontId="4" fillId="2" borderId="5" xfId="2" applyFont="1" applyFill="1" applyBorder="1" applyAlignment="1">
      <alignment horizontal="left" vertical="top" wrapText="1"/>
    </xf>
    <xf numFmtId="3" fontId="7" fillId="2" borderId="4" xfId="3" applyNumberFormat="1" applyFont="1" applyFill="1" applyBorder="1" applyAlignment="1" applyProtection="1">
      <alignment horizontal="right" vertical="top" wrapText="1"/>
      <protection locked="0"/>
    </xf>
    <xf numFmtId="3" fontId="7" fillId="2" borderId="4" xfId="3" applyNumberFormat="1" applyFont="1" applyFill="1" applyBorder="1" applyAlignment="1">
      <alignment horizontal="right" vertical="top" wrapText="1"/>
    </xf>
    <xf numFmtId="3" fontId="7" fillId="2" borderId="4" xfId="3" applyNumberFormat="1" applyFont="1" applyFill="1" applyBorder="1" applyAlignment="1">
      <alignment vertical="top"/>
    </xf>
    <xf numFmtId="3" fontId="3" fillId="2" borderId="4" xfId="3" applyNumberFormat="1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/>
    </xf>
    <xf numFmtId="0" fontId="4" fillId="2" borderId="6" xfId="2" applyFont="1" applyFill="1" applyBorder="1"/>
    <xf numFmtId="164" fontId="7" fillId="3" borderId="7" xfId="4" applyNumberFormat="1" applyFont="1" applyFill="1" applyBorder="1" applyAlignment="1">
      <alignment horizontal="center" vertical="center"/>
    </xf>
    <xf numFmtId="164" fontId="7" fillId="3" borderId="8" xfId="4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3" fontId="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7" fillId="4" borderId="0" xfId="3" applyNumberFormat="1" applyFont="1" applyFill="1" applyBorder="1" applyAlignment="1">
      <alignment horizontal="right" vertical="top" wrapText="1"/>
    </xf>
    <xf numFmtId="3" fontId="7" fillId="4" borderId="0" xfId="3" applyNumberFormat="1" applyFont="1" applyFill="1" applyBorder="1" applyAlignment="1" applyProtection="1">
      <alignment horizontal="right" vertical="top" wrapText="1"/>
      <protection locked="0"/>
    </xf>
    <xf numFmtId="0" fontId="3" fillId="2" borderId="0" xfId="3" applyFont="1" applyFill="1" applyBorder="1" applyAlignment="1">
      <alignment horizontal="left" vertical="top"/>
    </xf>
    <xf numFmtId="0" fontId="6" fillId="2" borderId="5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top"/>
    </xf>
    <xf numFmtId="0" fontId="7" fillId="2" borderId="5" xfId="3" applyFont="1" applyFill="1" applyBorder="1" applyAlignment="1">
      <alignment horizontal="left" vertical="top"/>
    </xf>
    <xf numFmtId="0" fontId="7" fillId="2" borderId="0" xfId="3" applyFont="1" applyFill="1" applyBorder="1" applyAlignment="1">
      <alignment horizontal="left" vertical="top"/>
    </xf>
    <xf numFmtId="0" fontId="6" fillId="2" borderId="5" xfId="3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left" vertical="top" wrapText="1"/>
    </xf>
    <xf numFmtId="0" fontId="5" fillId="2" borderId="3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7" fillId="3" borderId="11" xfId="3" applyFont="1" applyFill="1" applyBorder="1" applyAlignment="1">
      <alignment horizontal="center"/>
    </xf>
    <xf numFmtId="0" fontId="7" fillId="3" borderId="10" xfId="3" applyFont="1" applyFill="1" applyBorder="1" applyAlignment="1">
      <alignment horizontal="center"/>
    </xf>
    <xf numFmtId="0" fontId="7" fillId="3" borderId="6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7" fillId="3" borderId="0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3" fillId="2" borderId="0" xfId="2" applyFont="1" applyFill="1" applyBorder="1" applyAlignment="1" applyProtection="1">
      <alignment horizontal="left" vertical="top" wrapText="1"/>
      <protection locked="0"/>
    </xf>
    <xf numFmtId="0" fontId="3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 wrapText="1"/>
    </xf>
    <xf numFmtId="0" fontId="3" fillId="0" borderId="10" xfId="1" applyFont="1" applyBorder="1" applyAlignment="1">
      <alignment horizontal="justify"/>
    </xf>
    <xf numFmtId="0" fontId="8" fillId="0" borderId="2" xfId="0" applyFont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</cellXfs>
  <cellStyles count="6">
    <cellStyle name="Millares 5" xfId="4" xr:uid="{00000000-0005-0000-0000-000000000000}"/>
    <cellStyle name="Normal" xfId="0" builtinId="0"/>
    <cellStyle name="Normal 11" xfId="2" xr:uid="{00000000-0005-0000-0000-000002000000}"/>
    <cellStyle name="Normal 15" xfId="1" xr:uid="{00000000-0005-0000-0000-000003000000}"/>
    <cellStyle name="Normal 2 13" xfId="3" xr:uid="{00000000-0005-0000-0000-000004000000}"/>
    <cellStyle name="Normal 7 4" xfId="5" xr:uid="{E3515879-9B78-4F9E-B618-8342703654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1"/>
  <sheetViews>
    <sheetView tabSelected="1" zoomScaleNormal="100" workbookViewId="0">
      <selection activeCell="L28" sqref="L28"/>
    </sheetView>
  </sheetViews>
  <sheetFormatPr baseColWidth="10" defaultRowHeight="15" x14ac:dyDescent="0.25"/>
  <cols>
    <col min="1" max="1" width="1.85546875" customWidth="1"/>
    <col min="2" max="2" width="3.5703125" customWidth="1"/>
    <col min="3" max="3" width="1.42578125" customWidth="1"/>
    <col min="4" max="4" width="32.5703125" customWidth="1"/>
    <col min="5" max="5" width="23.28515625" customWidth="1"/>
    <col min="6" max="6" width="14.42578125" customWidth="1"/>
    <col min="7" max="7" width="18.140625" customWidth="1"/>
    <col min="8" max="8" width="19.42578125" customWidth="1"/>
    <col min="9" max="9" width="7.28515625" customWidth="1"/>
  </cols>
  <sheetData>
    <row r="1" spans="2:9" ht="21" customHeight="1" x14ac:dyDescent="0.25">
      <c r="G1" s="54"/>
      <c r="H1" s="54"/>
      <c r="I1" s="54"/>
    </row>
    <row r="2" spans="2:9" ht="14.25" customHeight="1" x14ac:dyDescent="0.25">
      <c r="B2" s="41" t="s">
        <v>49</v>
      </c>
      <c r="C2" s="42"/>
      <c r="D2" s="42"/>
      <c r="E2" s="42"/>
      <c r="F2" s="42"/>
      <c r="G2" s="42"/>
      <c r="H2" s="42"/>
      <c r="I2" s="43"/>
    </row>
    <row r="3" spans="2:9" ht="17.25" customHeight="1" x14ac:dyDescent="0.25">
      <c r="B3" s="44" t="s">
        <v>48</v>
      </c>
      <c r="C3" s="45"/>
      <c r="D3" s="45"/>
      <c r="E3" s="45"/>
      <c r="F3" s="45"/>
      <c r="G3" s="45"/>
      <c r="H3" s="45"/>
      <c r="I3" s="46"/>
    </row>
    <row r="4" spans="2:9" x14ac:dyDescent="0.25">
      <c r="B4" s="47" t="s">
        <v>50</v>
      </c>
      <c r="C4" s="48"/>
      <c r="D4" s="48"/>
      <c r="E4" s="48"/>
      <c r="F4" s="48"/>
      <c r="G4" s="48"/>
      <c r="H4" s="48"/>
      <c r="I4" s="49"/>
    </row>
    <row r="5" spans="2:9" ht="15.75" customHeight="1" x14ac:dyDescent="0.25">
      <c r="B5" s="55" t="s">
        <v>47</v>
      </c>
      <c r="C5" s="56"/>
      <c r="D5" s="56"/>
      <c r="E5" s="56"/>
      <c r="F5" s="56"/>
      <c r="G5" s="26">
        <v>2020</v>
      </c>
      <c r="H5" s="26"/>
      <c r="I5" s="25">
        <v>2019</v>
      </c>
    </row>
    <row r="6" spans="2:9" ht="10.5" customHeight="1" x14ac:dyDescent="0.25">
      <c r="B6" s="13"/>
      <c r="C6" s="21"/>
      <c r="D6" s="21"/>
      <c r="E6" s="21"/>
      <c r="F6" s="21"/>
      <c r="G6" s="5"/>
      <c r="H6" s="5"/>
      <c r="I6" s="24"/>
    </row>
    <row r="7" spans="2:9" x14ac:dyDescent="0.25">
      <c r="B7" s="35" t="s">
        <v>46</v>
      </c>
      <c r="C7" s="36"/>
      <c r="D7" s="36"/>
      <c r="E7" s="36"/>
      <c r="F7" s="36"/>
      <c r="G7" s="12"/>
      <c r="H7" s="12"/>
      <c r="I7" s="11"/>
    </row>
    <row r="8" spans="2:9" x14ac:dyDescent="0.25">
      <c r="B8" s="13"/>
      <c r="C8" s="36" t="s">
        <v>11</v>
      </c>
      <c r="D8" s="36"/>
      <c r="E8" s="36"/>
      <c r="F8" s="36"/>
      <c r="G8" s="28">
        <f>SUM(G9:G18)</f>
        <v>848857315.71000004</v>
      </c>
      <c r="H8" s="28">
        <f>SUM(H9:H18)</f>
        <v>871144098.41999996</v>
      </c>
      <c r="I8" s="19"/>
    </row>
    <row r="9" spans="2:9" x14ac:dyDescent="0.25">
      <c r="B9" s="13"/>
      <c r="C9" s="21"/>
      <c r="D9" s="52" t="s">
        <v>45</v>
      </c>
      <c r="E9" s="52"/>
      <c r="F9" s="52"/>
      <c r="G9" s="29">
        <v>0</v>
      </c>
      <c r="H9" s="29">
        <v>0</v>
      </c>
      <c r="I9" s="20"/>
    </row>
    <row r="10" spans="2:9" x14ac:dyDescent="0.25">
      <c r="B10" s="13"/>
      <c r="C10" s="21"/>
      <c r="D10" s="52" t="s">
        <v>44</v>
      </c>
      <c r="E10" s="52"/>
      <c r="F10" s="52"/>
      <c r="G10" s="29">
        <v>0</v>
      </c>
      <c r="H10" s="29">
        <v>0</v>
      </c>
      <c r="I10" s="20"/>
    </row>
    <row r="11" spans="2:9" x14ac:dyDescent="0.25">
      <c r="B11" s="13"/>
      <c r="C11" s="23"/>
      <c r="D11" s="52" t="s">
        <v>43</v>
      </c>
      <c r="E11" s="52"/>
      <c r="F11" s="52"/>
      <c r="G11" s="29">
        <v>0</v>
      </c>
      <c r="H11" s="29">
        <v>0</v>
      </c>
      <c r="I11" s="20"/>
    </row>
    <row r="12" spans="2:9" x14ac:dyDescent="0.25">
      <c r="B12" s="13"/>
      <c r="C12" s="23"/>
      <c r="D12" s="52" t="s">
        <v>42</v>
      </c>
      <c r="E12" s="52"/>
      <c r="F12" s="52"/>
      <c r="G12" s="29">
        <v>0</v>
      </c>
      <c r="H12" s="29">
        <v>0</v>
      </c>
      <c r="I12" s="2"/>
    </row>
    <row r="13" spans="2:9" x14ac:dyDescent="0.25">
      <c r="B13" s="13"/>
      <c r="C13" s="23"/>
      <c r="D13" s="52" t="s">
        <v>41</v>
      </c>
      <c r="E13" s="52"/>
      <c r="F13" s="52"/>
      <c r="G13" s="29">
        <v>3226548.33</v>
      </c>
      <c r="H13" s="29">
        <v>4583027.25</v>
      </c>
      <c r="I13" s="19"/>
    </row>
    <row r="14" spans="2:9" x14ac:dyDescent="0.25">
      <c r="B14" s="13"/>
      <c r="C14" s="23"/>
      <c r="D14" s="52" t="s">
        <v>40</v>
      </c>
      <c r="E14" s="52"/>
      <c r="F14" s="52"/>
      <c r="G14" s="29">
        <v>0</v>
      </c>
      <c r="H14" s="29">
        <v>0</v>
      </c>
      <c r="I14" s="20"/>
    </row>
    <row r="15" spans="2:9" x14ac:dyDescent="0.25">
      <c r="B15" s="13"/>
      <c r="C15" s="23"/>
      <c r="D15" s="52" t="s">
        <v>39</v>
      </c>
      <c r="E15" s="52"/>
      <c r="F15" s="52"/>
      <c r="G15" s="29">
        <v>1049263</v>
      </c>
      <c r="H15" s="29">
        <v>3763618.18</v>
      </c>
      <c r="I15" s="20"/>
    </row>
    <row r="16" spans="2:9" ht="24" customHeight="1" x14ac:dyDescent="0.25">
      <c r="B16" s="13"/>
      <c r="C16" s="23"/>
      <c r="D16" s="52" t="s">
        <v>38</v>
      </c>
      <c r="E16" s="52"/>
      <c r="F16" s="52"/>
      <c r="G16" s="29">
        <v>0</v>
      </c>
      <c r="H16" s="29">
        <v>0</v>
      </c>
      <c r="I16" s="20"/>
    </row>
    <row r="17" spans="2:9" x14ac:dyDescent="0.25">
      <c r="B17" s="13"/>
      <c r="C17" s="23"/>
      <c r="D17" s="52" t="s">
        <v>37</v>
      </c>
      <c r="E17" s="52"/>
      <c r="F17" s="52"/>
      <c r="G17" s="29">
        <v>844581504.38</v>
      </c>
      <c r="H17" s="29">
        <v>862797452.99000001</v>
      </c>
      <c r="I17" s="19"/>
    </row>
    <row r="18" spans="2:9" x14ac:dyDescent="0.25">
      <c r="B18" s="13"/>
      <c r="C18" s="21"/>
      <c r="D18" s="52" t="s">
        <v>36</v>
      </c>
      <c r="E18" s="52"/>
      <c r="F18" s="22"/>
      <c r="G18" s="29">
        <v>0</v>
      </c>
      <c r="H18" s="29">
        <v>0</v>
      </c>
      <c r="I18" s="2"/>
    </row>
    <row r="19" spans="2:9" x14ac:dyDescent="0.25">
      <c r="B19" s="13"/>
      <c r="C19" s="36" t="s">
        <v>8</v>
      </c>
      <c r="D19" s="36"/>
      <c r="E19" s="36"/>
      <c r="F19" s="36"/>
      <c r="G19" s="28">
        <f>SUM(G20:G35)</f>
        <v>819934954.87</v>
      </c>
      <c r="H19" s="28">
        <f>SUM(H20:H35)</f>
        <v>796946216.28999996</v>
      </c>
      <c r="I19" s="11"/>
    </row>
    <row r="20" spans="2:9" x14ac:dyDescent="0.25">
      <c r="B20" s="13"/>
      <c r="C20" s="15"/>
      <c r="D20" s="52" t="s">
        <v>35</v>
      </c>
      <c r="E20" s="52"/>
      <c r="F20" s="52"/>
      <c r="G20" s="29">
        <v>732267578.88</v>
      </c>
      <c r="H20" s="29">
        <v>706476470.50999999</v>
      </c>
      <c r="I20" s="11"/>
    </row>
    <row r="21" spans="2:9" x14ac:dyDescent="0.25">
      <c r="B21" s="13"/>
      <c r="C21" s="15"/>
      <c r="D21" s="52" t="s">
        <v>34</v>
      </c>
      <c r="E21" s="52"/>
      <c r="F21" s="52"/>
      <c r="G21" s="29">
        <v>22451780.079999998</v>
      </c>
      <c r="H21" s="29">
        <v>33096412.920000002</v>
      </c>
      <c r="I21" s="19"/>
    </row>
    <row r="22" spans="2:9" x14ac:dyDescent="0.25">
      <c r="B22" s="13"/>
      <c r="C22" s="15"/>
      <c r="D22" s="52" t="s">
        <v>33</v>
      </c>
      <c r="E22" s="52"/>
      <c r="F22" s="52"/>
      <c r="G22" s="29">
        <v>25111512.66</v>
      </c>
      <c r="H22" s="29">
        <v>28100307.190000001</v>
      </c>
      <c r="I22" s="20"/>
    </row>
    <row r="23" spans="2:9" x14ac:dyDescent="0.25">
      <c r="B23" s="13"/>
      <c r="C23" s="21"/>
      <c r="D23" s="52" t="s">
        <v>32</v>
      </c>
      <c r="E23" s="52"/>
      <c r="F23" s="52"/>
      <c r="G23" s="29">
        <v>0</v>
      </c>
      <c r="H23" s="29">
        <v>0</v>
      </c>
      <c r="I23" s="20"/>
    </row>
    <row r="24" spans="2:9" x14ac:dyDescent="0.25">
      <c r="B24" s="13"/>
      <c r="C24" s="15"/>
      <c r="D24" s="52" t="s">
        <v>31</v>
      </c>
      <c r="E24" s="52"/>
      <c r="F24" s="52"/>
      <c r="G24" s="29">
        <v>0</v>
      </c>
      <c r="H24" s="29">
        <v>0</v>
      </c>
      <c r="I24" s="20"/>
    </row>
    <row r="25" spans="2:9" x14ac:dyDescent="0.25">
      <c r="B25" s="13"/>
      <c r="C25" s="15"/>
      <c r="D25" s="52" t="s">
        <v>30</v>
      </c>
      <c r="E25" s="52"/>
      <c r="F25" s="52"/>
      <c r="G25" s="29">
        <v>0</v>
      </c>
      <c r="H25" s="29">
        <v>0</v>
      </c>
      <c r="I25" s="20"/>
    </row>
    <row r="26" spans="2:9" x14ac:dyDescent="0.25">
      <c r="B26" s="13"/>
      <c r="C26" s="15"/>
      <c r="D26" s="52" t="s">
        <v>29</v>
      </c>
      <c r="E26" s="52"/>
      <c r="F26" s="52"/>
      <c r="G26" s="29">
        <v>0</v>
      </c>
      <c r="H26" s="29">
        <v>0</v>
      </c>
      <c r="I26" s="20"/>
    </row>
    <row r="27" spans="2:9" x14ac:dyDescent="0.25">
      <c r="B27" s="13"/>
      <c r="C27" s="15"/>
      <c r="D27" s="52" t="s">
        <v>28</v>
      </c>
      <c r="E27" s="52"/>
      <c r="F27" s="52"/>
      <c r="G27" s="29">
        <v>0</v>
      </c>
      <c r="H27" s="29">
        <v>0</v>
      </c>
      <c r="I27" s="2"/>
    </row>
    <row r="28" spans="2:9" x14ac:dyDescent="0.25">
      <c r="B28" s="13"/>
      <c r="C28" s="15"/>
      <c r="D28" s="52" t="s">
        <v>27</v>
      </c>
      <c r="E28" s="52"/>
      <c r="F28" s="52"/>
      <c r="G28" s="29">
        <v>0</v>
      </c>
      <c r="H28" s="29">
        <v>0</v>
      </c>
      <c r="I28" s="19"/>
    </row>
    <row r="29" spans="2:9" x14ac:dyDescent="0.25">
      <c r="B29" s="13"/>
      <c r="C29" s="15"/>
      <c r="D29" s="52" t="s">
        <v>26</v>
      </c>
      <c r="E29" s="52"/>
      <c r="F29" s="52"/>
      <c r="G29" s="29">
        <v>0</v>
      </c>
      <c r="H29" s="29">
        <v>0</v>
      </c>
      <c r="I29" s="20"/>
    </row>
    <row r="30" spans="2:9" x14ac:dyDescent="0.25">
      <c r="B30" s="13"/>
      <c r="C30" s="15"/>
      <c r="D30" s="52" t="s">
        <v>25</v>
      </c>
      <c r="E30" s="52"/>
      <c r="F30" s="52"/>
      <c r="G30" s="29">
        <v>0</v>
      </c>
      <c r="H30" s="29">
        <v>0</v>
      </c>
      <c r="I30" s="20"/>
    </row>
    <row r="31" spans="2:9" x14ac:dyDescent="0.25">
      <c r="B31" s="13"/>
      <c r="C31" s="15"/>
      <c r="D31" s="52" t="s">
        <v>24</v>
      </c>
      <c r="E31" s="52"/>
      <c r="F31" s="52"/>
      <c r="G31" s="29">
        <v>0</v>
      </c>
      <c r="H31" s="29">
        <v>0</v>
      </c>
      <c r="I31" s="20"/>
    </row>
    <row r="32" spans="2:9" x14ac:dyDescent="0.25">
      <c r="B32" s="13"/>
      <c r="C32" s="15"/>
      <c r="D32" s="52" t="s">
        <v>23</v>
      </c>
      <c r="E32" s="52"/>
      <c r="F32" s="52"/>
      <c r="G32" s="29">
        <v>0</v>
      </c>
      <c r="H32" s="29">
        <v>0</v>
      </c>
      <c r="I32" s="20"/>
    </row>
    <row r="33" spans="2:9" x14ac:dyDescent="0.25">
      <c r="B33" s="13"/>
      <c r="C33" s="21"/>
      <c r="D33" s="52" t="s">
        <v>22</v>
      </c>
      <c r="E33" s="52"/>
      <c r="F33" s="52"/>
      <c r="G33" s="29">
        <v>0</v>
      </c>
      <c r="H33" s="29">
        <v>0</v>
      </c>
      <c r="I33" s="20"/>
    </row>
    <row r="34" spans="2:9" x14ac:dyDescent="0.25">
      <c r="B34" s="13"/>
      <c r="C34" s="15"/>
      <c r="D34" s="52" t="s">
        <v>21</v>
      </c>
      <c r="E34" s="52"/>
      <c r="F34" s="52"/>
      <c r="G34" s="29">
        <v>0</v>
      </c>
      <c r="H34" s="29">
        <v>0</v>
      </c>
      <c r="I34" s="2"/>
    </row>
    <row r="35" spans="2:9" x14ac:dyDescent="0.25">
      <c r="B35" s="13"/>
      <c r="C35" s="15"/>
      <c r="D35" s="52" t="s">
        <v>20</v>
      </c>
      <c r="E35" s="52"/>
      <c r="F35" s="52"/>
      <c r="G35" s="29">
        <v>40104083.25</v>
      </c>
      <c r="H35" s="29">
        <v>29273025.670000002</v>
      </c>
      <c r="I35" s="19"/>
    </row>
    <row r="36" spans="2:9" x14ac:dyDescent="0.25">
      <c r="B36" s="33" t="s">
        <v>19</v>
      </c>
      <c r="C36" s="34"/>
      <c r="D36" s="34"/>
      <c r="E36" s="34"/>
      <c r="F36" s="34"/>
      <c r="G36" s="30">
        <f>G8-G19</f>
        <v>28922360.840000033</v>
      </c>
      <c r="H36" s="30">
        <f>H8-H19</f>
        <v>74197882.129999995</v>
      </c>
      <c r="I36" s="11"/>
    </row>
    <row r="37" spans="2:9" x14ac:dyDescent="0.25">
      <c r="B37" s="35" t="s">
        <v>18</v>
      </c>
      <c r="C37" s="36"/>
      <c r="D37" s="36"/>
      <c r="E37" s="36"/>
      <c r="F37" s="36"/>
      <c r="G37" s="12"/>
      <c r="H37" s="12"/>
      <c r="I37" s="11"/>
    </row>
    <row r="38" spans="2:9" x14ac:dyDescent="0.25">
      <c r="B38" s="16"/>
      <c r="C38" s="36" t="s">
        <v>11</v>
      </c>
      <c r="D38" s="36"/>
      <c r="E38" s="36"/>
      <c r="F38" s="36"/>
      <c r="G38" s="28">
        <f>SUM(G39:G41)</f>
        <v>0</v>
      </c>
      <c r="H38" s="28">
        <f>SUM(H39:H41)</f>
        <v>0</v>
      </c>
      <c r="I38" s="18"/>
    </row>
    <row r="39" spans="2:9" x14ac:dyDescent="0.25">
      <c r="B39" s="16"/>
      <c r="C39" s="15"/>
      <c r="D39" s="32" t="s">
        <v>16</v>
      </c>
      <c r="E39" s="32"/>
      <c r="F39" s="32"/>
      <c r="G39" s="29">
        <v>0</v>
      </c>
      <c r="H39" s="29">
        <v>0</v>
      </c>
      <c r="I39" s="18"/>
    </row>
    <row r="40" spans="2:9" x14ac:dyDescent="0.25">
      <c r="B40" s="16"/>
      <c r="C40" s="15"/>
      <c r="D40" s="32" t="s">
        <v>15</v>
      </c>
      <c r="E40" s="32"/>
      <c r="F40" s="32"/>
      <c r="G40" s="29">
        <v>0</v>
      </c>
      <c r="H40" s="29">
        <v>0</v>
      </c>
      <c r="I40" s="17"/>
    </row>
    <row r="41" spans="2:9" x14ac:dyDescent="0.25">
      <c r="B41" s="16"/>
      <c r="C41" s="15"/>
      <c r="D41" s="32" t="s">
        <v>17</v>
      </c>
      <c r="E41" s="32"/>
      <c r="F41" s="32"/>
      <c r="G41" s="29">
        <v>0</v>
      </c>
      <c r="H41" s="29">
        <v>0</v>
      </c>
      <c r="I41" s="14"/>
    </row>
    <row r="42" spans="2:9" x14ac:dyDescent="0.25">
      <c r="B42" s="13"/>
      <c r="C42" s="36" t="s">
        <v>8</v>
      </c>
      <c r="D42" s="36"/>
      <c r="E42" s="36"/>
      <c r="F42" s="36"/>
      <c r="G42" s="28">
        <f>SUM(G43:G45)</f>
        <v>25327036.840000004</v>
      </c>
      <c r="H42" s="28">
        <f>SUM(H43:H45)</f>
        <v>57856095.600000001</v>
      </c>
      <c r="I42" s="2"/>
    </row>
    <row r="43" spans="2:9" x14ac:dyDescent="0.25">
      <c r="B43" s="4"/>
      <c r="C43" s="3"/>
      <c r="D43" s="32" t="s">
        <v>16</v>
      </c>
      <c r="E43" s="32"/>
      <c r="F43" s="32"/>
      <c r="G43" s="29">
        <v>20547274.850000001</v>
      </c>
      <c r="H43" s="29">
        <v>53566464.82</v>
      </c>
      <c r="I43" s="11"/>
    </row>
    <row r="44" spans="2:9" x14ac:dyDescent="0.25">
      <c r="B44" s="4"/>
      <c r="C44" s="3"/>
      <c r="D44" s="32" t="s">
        <v>15</v>
      </c>
      <c r="E44" s="32"/>
      <c r="F44" s="32"/>
      <c r="G44" s="29">
        <v>4779761.99</v>
      </c>
      <c r="H44" s="29">
        <v>4289630.78</v>
      </c>
      <c r="I44" s="2"/>
    </row>
    <row r="45" spans="2:9" x14ac:dyDescent="0.25">
      <c r="B45" s="10"/>
      <c r="C45" s="9"/>
      <c r="D45" s="32" t="s">
        <v>14</v>
      </c>
      <c r="E45" s="32"/>
      <c r="F45" s="32"/>
      <c r="G45" s="29">
        <v>0</v>
      </c>
      <c r="H45" s="29">
        <v>0</v>
      </c>
      <c r="I45" s="2"/>
    </row>
    <row r="46" spans="2:9" x14ac:dyDescent="0.25">
      <c r="B46" s="33" t="s">
        <v>13</v>
      </c>
      <c r="C46" s="34"/>
      <c r="D46" s="34"/>
      <c r="E46" s="34"/>
      <c r="F46" s="34"/>
      <c r="G46" s="30">
        <f>G38-G42</f>
        <v>-25327036.840000004</v>
      </c>
      <c r="H46" s="30">
        <f>H38-H42</f>
        <v>-57856095.600000001</v>
      </c>
      <c r="I46" s="2"/>
    </row>
    <row r="47" spans="2:9" x14ac:dyDescent="0.25">
      <c r="B47" s="35" t="s">
        <v>12</v>
      </c>
      <c r="C47" s="36"/>
      <c r="D47" s="36"/>
      <c r="E47" s="36"/>
      <c r="F47" s="36"/>
      <c r="G47" s="7"/>
      <c r="H47" s="7"/>
      <c r="I47" s="2"/>
    </row>
    <row r="48" spans="2:9" x14ac:dyDescent="0.25">
      <c r="B48" s="8"/>
      <c r="C48" s="36" t="s">
        <v>11</v>
      </c>
      <c r="D48" s="36"/>
      <c r="E48" s="36"/>
      <c r="F48" s="36"/>
      <c r="G48" s="28">
        <f>G49+G50+G51+G52</f>
        <v>0</v>
      </c>
      <c r="H48" s="28">
        <f>H49+H52+H53</f>
        <v>0</v>
      </c>
      <c r="I48" s="2"/>
    </row>
    <row r="49" spans="2:10" x14ac:dyDescent="0.25">
      <c r="B49" s="6"/>
      <c r="C49" s="5"/>
      <c r="D49" s="50" t="s">
        <v>10</v>
      </c>
      <c r="E49" s="50"/>
      <c r="F49" s="50"/>
      <c r="G49" s="29">
        <v>0</v>
      </c>
      <c r="H49" s="29">
        <v>0</v>
      </c>
      <c r="I49" s="2"/>
    </row>
    <row r="50" spans="2:10" hidden="1" x14ac:dyDescent="0.25">
      <c r="B50" s="4"/>
      <c r="C50" s="3"/>
      <c r="D50" s="51" t="s">
        <v>6</v>
      </c>
      <c r="E50" s="51"/>
      <c r="F50" s="51"/>
      <c r="G50" s="29">
        <v>0</v>
      </c>
      <c r="H50" s="29">
        <v>0</v>
      </c>
      <c r="I50" s="2"/>
    </row>
    <row r="51" spans="2:10" hidden="1" x14ac:dyDescent="0.25">
      <c r="B51" s="4"/>
      <c r="C51" s="3"/>
      <c r="D51" s="32" t="s">
        <v>5</v>
      </c>
      <c r="E51" s="32"/>
      <c r="F51" s="32"/>
      <c r="G51" s="29">
        <v>0</v>
      </c>
      <c r="H51" s="29">
        <v>0</v>
      </c>
      <c r="I51" s="2"/>
    </row>
    <row r="52" spans="2:10" hidden="1" x14ac:dyDescent="0.25">
      <c r="B52" s="4"/>
      <c r="C52" s="3"/>
      <c r="D52" s="32" t="s">
        <v>9</v>
      </c>
      <c r="E52" s="32"/>
      <c r="F52" s="32"/>
      <c r="G52" s="29">
        <v>0</v>
      </c>
      <c r="H52" s="29">
        <v>0</v>
      </c>
      <c r="I52" s="2"/>
    </row>
    <row r="53" spans="2:10" x14ac:dyDescent="0.25">
      <c r="B53" s="4"/>
      <c r="C53" s="36" t="s">
        <v>8</v>
      </c>
      <c r="D53" s="36"/>
      <c r="E53" s="36"/>
      <c r="F53" s="36"/>
      <c r="G53" s="28">
        <f>G54+G57+G58</f>
        <v>0</v>
      </c>
      <c r="H53" s="28">
        <f>H54+H57+H58</f>
        <v>0</v>
      </c>
      <c r="I53" s="2"/>
    </row>
    <row r="54" spans="2:10" x14ac:dyDescent="0.25">
      <c r="B54" s="4"/>
      <c r="C54" s="3"/>
      <c r="D54" s="32" t="s">
        <v>7</v>
      </c>
      <c r="E54" s="32"/>
      <c r="F54" s="32"/>
      <c r="G54" s="29">
        <v>0</v>
      </c>
      <c r="H54" s="29">
        <v>0</v>
      </c>
      <c r="I54" s="2"/>
    </row>
    <row r="55" spans="2:10" hidden="1" x14ac:dyDescent="0.25">
      <c r="B55" s="4"/>
      <c r="C55" s="3"/>
      <c r="D55" s="32" t="s">
        <v>6</v>
      </c>
      <c r="E55" s="32"/>
      <c r="F55" s="32"/>
      <c r="G55" s="29">
        <v>0</v>
      </c>
      <c r="H55" s="29">
        <v>0</v>
      </c>
      <c r="I55" s="2"/>
    </row>
    <row r="56" spans="2:10" hidden="1" x14ac:dyDescent="0.25">
      <c r="B56" s="4"/>
      <c r="C56" s="3"/>
      <c r="D56" s="32" t="s">
        <v>5</v>
      </c>
      <c r="E56" s="32"/>
      <c r="F56" s="32"/>
      <c r="G56" s="29">
        <v>0</v>
      </c>
      <c r="H56" s="29">
        <v>0</v>
      </c>
      <c r="I56" s="2"/>
    </row>
    <row r="57" spans="2:10" hidden="1" x14ac:dyDescent="0.25">
      <c r="B57" s="4"/>
      <c r="C57" s="3"/>
      <c r="D57" s="32" t="s">
        <v>4</v>
      </c>
      <c r="E57" s="32"/>
      <c r="F57" s="32"/>
      <c r="G57" s="29">
        <v>0</v>
      </c>
      <c r="H57" s="29">
        <v>0</v>
      </c>
      <c r="I57" s="2"/>
    </row>
    <row r="58" spans="2:10" x14ac:dyDescent="0.25">
      <c r="B58" s="33" t="s">
        <v>3</v>
      </c>
      <c r="C58" s="34"/>
      <c r="D58" s="34"/>
      <c r="E58" s="34"/>
      <c r="F58" s="34"/>
      <c r="G58" s="28">
        <f>G45-G51</f>
        <v>0</v>
      </c>
      <c r="H58" s="28">
        <f>H45-H51</f>
        <v>0</v>
      </c>
      <c r="I58" s="2"/>
    </row>
    <row r="59" spans="2:10" x14ac:dyDescent="0.25">
      <c r="B59" s="37" t="s">
        <v>2</v>
      </c>
      <c r="C59" s="38"/>
      <c r="D59" s="38"/>
      <c r="E59" s="38"/>
      <c r="F59" s="38"/>
      <c r="G59" s="30">
        <f>G36+G46+G58</f>
        <v>3595324.0000000298</v>
      </c>
      <c r="H59" s="30">
        <f>H36+H46+H58</f>
        <v>16341786.529999994</v>
      </c>
      <c r="I59" s="2"/>
    </row>
    <row r="60" spans="2:10" x14ac:dyDescent="0.25">
      <c r="B60" s="39" t="s">
        <v>1</v>
      </c>
      <c r="C60" s="40"/>
      <c r="D60" s="40"/>
      <c r="E60" s="40"/>
      <c r="F60" s="40"/>
      <c r="G60" s="31">
        <v>64804292.990000002</v>
      </c>
      <c r="H60" s="31">
        <v>48462506.460000001</v>
      </c>
      <c r="I60" s="1"/>
    </row>
    <row r="61" spans="2:10" ht="32.25" customHeight="1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27"/>
    </row>
  </sheetData>
  <mergeCells count="60">
    <mergeCell ref="G1:I1"/>
    <mergeCell ref="D14:F14"/>
    <mergeCell ref="B5:F5"/>
    <mergeCell ref="B7:F7"/>
    <mergeCell ref="C8:F8"/>
    <mergeCell ref="D9:F9"/>
    <mergeCell ref="D10:F10"/>
    <mergeCell ref="D11:F11"/>
    <mergeCell ref="D12:F12"/>
    <mergeCell ref="B61:I61"/>
    <mergeCell ref="D13:F13"/>
    <mergeCell ref="D26:F26"/>
    <mergeCell ref="D15:F15"/>
    <mergeCell ref="D16:F16"/>
    <mergeCell ref="D17:F17"/>
    <mergeCell ref="D18:E18"/>
    <mergeCell ref="C19:F19"/>
    <mergeCell ref="D20:F20"/>
    <mergeCell ref="D21:F21"/>
    <mergeCell ref="D22:F22"/>
    <mergeCell ref="D23:F23"/>
    <mergeCell ref="D24:F24"/>
    <mergeCell ref="D25:F25"/>
    <mergeCell ref="C38:F38"/>
    <mergeCell ref="D27:F27"/>
    <mergeCell ref="D28:F28"/>
    <mergeCell ref="D29:F29"/>
    <mergeCell ref="D30:F30"/>
    <mergeCell ref="D31:F31"/>
    <mergeCell ref="D32:F32"/>
    <mergeCell ref="D43:F43"/>
    <mergeCell ref="D44:F44"/>
    <mergeCell ref="D33:F33"/>
    <mergeCell ref="D34:F34"/>
    <mergeCell ref="D35:F35"/>
    <mergeCell ref="B36:F36"/>
    <mergeCell ref="B37:F37"/>
    <mergeCell ref="D57:F57"/>
    <mergeCell ref="B58:F58"/>
    <mergeCell ref="B59:F59"/>
    <mergeCell ref="B60:F60"/>
    <mergeCell ref="B2:I2"/>
    <mergeCell ref="B3:I3"/>
    <mergeCell ref="B4:I4"/>
    <mergeCell ref="D51:F51"/>
    <mergeCell ref="D52:F52"/>
    <mergeCell ref="C53:F53"/>
    <mergeCell ref="D49:F49"/>
    <mergeCell ref="D50:F50"/>
    <mergeCell ref="D39:F39"/>
    <mergeCell ref="D40:F40"/>
    <mergeCell ref="D41:F41"/>
    <mergeCell ref="C42:F42"/>
    <mergeCell ref="D54:F54"/>
    <mergeCell ref="D55:F55"/>
    <mergeCell ref="D56:F56"/>
    <mergeCell ref="D45:F45"/>
    <mergeCell ref="B46:F46"/>
    <mergeCell ref="B47:F47"/>
    <mergeCell ref="C48:F48"/>
  </mergeCells>
  <printOptions horizontalCentered="1"/>
  <pageMargins left="0" right="0" top="0" bottom="0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2021-02-23T22:13:36Z</cp:lastPrinted>
  <dcterms:created xsi:type="dcterms:W3CDTF">2020-05-05T13:35:11Z</dcterms:created>
  <dcterms:modified xsi:type="dcterms:W3CDTF">2021-03-25T17:26:23Z</dcterms:modified>
</cp:coreProperties>
</file>