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Contable\"/>
    </mc:Choice>
  </mc:AlternateContent>
  <xr:revisionPtr revIDLastSave="0" documentId="13_ncr:1_{F8F5DBB9-EC8D-4DFE-93B0-AB6941FE71C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 s="1"/>
  <c r="I9" i="1"/>
  <c r="I10" i="1"/>
  <c r="I11" i="1"/>
  <c r="F13" i="1"/>
  <c r="G13" i="1"/>
  <c r="G24" i="1" s="1"/>
  <c r="I14" i="1"/>
  <c r="I15" i="1"/>
  <c r="I16" i="1"/>
  <c r="I17" i="1"/>
  <c r="H20" i="1"/>
  <c r="H24" i="1" s="1"/>
  <c r="H42" i="1" s="1"/>
  <c r="E26" i="1"/>
  <c r="I26" i="1" s="1"/>
  <c r="I27" i="1"/>
  <c r="I28" i="1"/>
  <c r="I29" i="1"/>
  <c r="G31" i="1"/>
  <c r="I31" i="1"/>
  <c r="I32" i="1"/>
  <c r="I33" i="1"/>
  <c r="I34" i="1"/>
  <c r="I35" i="1"/>
  <c r="H38" i="1"/>
  <c r="I13" i="1" l="1"/>
  <c r="I20" i="1"/>
  <c r="E24" i="1"/>
  <c r="E42" i="1" s="1"/>
  <c r="G42" i="1"/>
  <c r="F24" i="1"/>
  <c r="F42" i="1" s="1"/>
  <c r="I42" i="1" l="1"/>
  <c r="I24" i="1"/>
</calcChain>
</file>

<file path=xl/sharedStrings.xml><?xml version="1.0" encoding="utf-8"?>
<sst xmlns="http://schemas.openxmlformats.org/spreadsheetml/2006/main" count="38" uniqueCount="30">
  <si>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</si>
  <si>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</si>
  <si>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</si>
  <si>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</si>
  <si>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</si>
  <si>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</si>
  <si>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</si>
  <si>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</si>
  <si>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</si>
  <si>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</si>
  <si>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</si>
  <si>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</si>
  <si>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</si>
  <si>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</si>
  <si>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</si>
  <si>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</si>
  <si>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</si>
  <si>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Aportaciones</t>
  </si>
  <si>
    <t>Resultados por Tenencia de Activos no Monetarios</t>
  </si>
  <si>
    <t>Bajo protesta de decir verdad declaramos que los Estados Financieros y sus notas, son razonablemente correctos y son responsabilidad del emisor.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</si>
  <si>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</si>
  <si>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</si>
  <si>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</si>
  <si>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</si>
  <si>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</si>
  <si>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</si>
  <si>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</si>
  <si>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</si>
  <si>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PODER JUDICIAL DEL ESTADO DE GUERRERO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</si>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</sst>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  <xf numFmtId="0" fontId="1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164" fontId="4" fillId="2" borderId="12" xfId="3" applyNumberFormat="1" applyFont="1" applyFill="1" applyBorder="1" applyAlignment="1">
      <alignment horizontal="center" vertical="center" wrapText="1"/>
    </xf>
    <xf numFmtId="0" fontId="4" fillId="3" borderId="16" xfId="4" applyNumberFormat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vertical="top"/>
    </xf>
    <xf numFmtId="3" fontId="8" fillId="0" borderId="21" xfId="1" applyNumberFormat="1" applyFont="1" applyFill="1" applyBorder="1" applyAlignment="1" applyProtection="1">
      <alignment horizontal="right" vertical="top"/>
      <protection locked="0"/>
    </xf>
    <xf numFmtId="0" fontId="8" fillId="3" borderId="22" xfId="1" applyFont="1" applyFill="1" applyBorder="1" applyAlignment="1">
      <alignment vertical="top"/>
    </xf>
    <xf numFmtId="3" fontId="8" fillId="0" borderId="21" xfId="1" applyNumberFormat="1" applyFont="1" applyFill="1" applyBorder="1" applyAlignment="1" applyProtection="1">
      <alignment horizontal="right" vertical="top"/>
    </xf>
    <xf numFmtId="3" fontId="8" fillId="0" borderId="21" xfId="1" applyNumberFormat="1" applyFont="1" applyFill="1" applyBorder="1" applyAlignment="1">
      <alignment horizontal="right" vertical="top"/>
    </xf>
    <xf numFmtId="0" fontId="8" fillId="3" borderId="17" xfId="1" applyFont="1" applyFill="1" applyBorder="1" applyAlignment="1">
      <alignment vertical="top"/>
    </xf>
    <xf numFmtId="0" fontId="8" fillId="3" borderId="5" xfId="1" applyFont="1" applyFill="1" applyBorder="1" applyAlignment="1">
      <alignment vertical="top"/>
    </xf>
    <xf numFmtId="0" fontId="6" fillId="3" borderId="5" xfId="1" applyFont="1" applyFill="1" applyBorder="1" applyAlignment="1">
      <alignment vertical="top"/>
    </xf>
    <xf numFmtId="3" fontId="6" fillId="0" borderId="21" xfId="1" applyNumberFormat="1" applyFont="1" applyFill="1" applyBorder="1" applyAlignment="1">
      <alignment horizontal="right" vertical="top"/>
    </xf>
    <xf numFmtId="3" fontId="6" fillId="0" borderId="21" xfId="1" applyNumberFormat="1" applyFont="1" applyFill="1" applyBorder="1" applyAlignment="1" applyProtection="1">
      <alignment horizontal="right" vertical="top"/>
    </xf>
    <xf numFmtId="0" fontId="6" fillId="3" borderId="17" xfId="1" applyFont="1" applyFill="1" applyBorder="1" applyAlignment="1">
      <alignment vertical="top"/>
    </xf>
    <xf numFmtId="0" fontId="8" fillId="3" borderId="21" xfId="1" applyFont="1" applyFill="1" applyBorder="1" applyAlignment="1">
      <alignment vertical="top"/>
    </xf>
    <xf numFmtId="0" fontId="1" fillId="0" borderId="17" xfId="1" applyBorder="1"/>
    <xf numFmtId="0" fontId="7" fillId="3" borderId="21" xfId="1" applyFont="1" applyFill="1" applyBorder="1" applyAlignment="1">
      <alignment wrapText="1"/>
    </xf>
    <xf numFmtId="0" fontId="1" fillId="0" borderId="21" xfId="1" applyBorder="1"/>
    <xf numFmtId="0" fontId="8" fillId="3" borderId="17" xfId="1" applyFont="1" applyFill="1" applyBorder="1"/>
    <xf numFmtId="0" fontId="7" fillId="3" borderId="21" xfId="1" applyFont="1" applyFill="1" applyBorder="1" applyAlignment="1">
      <alignment vertical="top"/>
    </xf>
    <xf numFmtId="43" fontId="7" fillId="3" borderId="21" xfId="3" applyFont="1" applyFill="1" applyBorder="1"/>
    <xf numFmtId="0" fontId="8" fillId="3" borderId="5" xfId="1" applyFont="1" applyFill="1" applyBorder="1"/>
    <xf numFmtId="0" fontId="7" fillId="3" borderId="0" xfId="1" applyFont="1" applyFill="1" applyBorder="1" applyAlignment="1">
      <alignment vertical="top"/>
    </xf>
    <xf numFmtId="0" fontId="8" fillId="3" borderId="21" xfId="1" applyFont="1" applyFill="1" applyBorder="1" applyAlignment="1" applyProtection="1">
      <protection locked="0"/>
    </xf>
    <xf numFmtId="43" fontId="7" fillId="3" borderId="21" xfId="3" applyFont="1" applyFill="1" applyBorder="1" applyAlignment="1">
      <alignment vertical="top"/>
    </xf>
    <xf numFmtId="0" fontId="7" fillId="3" borderId="21" xfId="1" applyFont="1" applyFill="1" applyBorder="1" applyAlignment="1" applyProtection="1">
      <alignment vertical="top" wrapText="1"/>
      <protection locked="0"/>
    </xf>
    <xf numFmtId="0" fontId="1" fillId="0" borderId="22" xfId="1" applyBorder="1"/>
    <xf numFmtId="3" fontId="6" fillId="0" borderId="21" xfId="0" applyNumberFormat="1" applyFont="1" applyFill="1" applyBorder="1" applyAlignment="1">
      <alignment horizontal="right" vertical="top"/>
    </xf>
    <xf numFmtId="3" fontId="6" fillId="3" borderId="21" xfId="1" applyNumberFormat="1" applyFont="1" applyFill="1" applyBorder="1" applyAlignment="1" applyProtection="1">
      <alignment horizontal="right" vertical="top"/>
      <protection locked="0"/>
    </xf>
    <xf numFmtId="166" fontId="8" fillId="0" borderId="21" xfId="0" applyNumberFormat="1" applyFont="1" applyFill="1" applyBorder="1" applyAlignment="1" applyProtection="1">
      <alignment horizontal="right" vertical="top"/>
      <protection locked="0"/>
    </xf>
    <xf numFmtId="3" fontId="8" fillId="0" borderId="21" xfId="0" applyNumberFormat="1" applyFont="1" applyFill="1" applyBorder="1" applyAlignment="1">
      <alignment horizontal="right" vertical="top"/>
    </xf>
    <xf numFmtId="0" fontId="7" fillId="3" borderId="21" xfId="1" applyFont="1" applyFill="1" applyBorder="1" applyAlignment="1">
      <alignment vertical="center"/>
    </xf>
    <xf numFmtId="0" fontId="7" fillId="3" borderId="21" xfId="1" applyFont="1" applyFill="1" applyBorder="1"/>
    <xf numFmtId="0" fontId="7" fillId="3" borderId="21" xfId="1" applyFont="1" applyFill="1" applyBorder="1" applyAlignment="1" applyProtection="1">
      <protection locked="0"/>
    </xf>
    <xf numFmtId="0" fontId="8" fillId="3" borderId="21" xfId="1" applyFont="1" applyFill="1" applyBorder="1"/>
    <xf numFmtId="0" fontId="7" fillId="3" borderId="21" xfId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top"/>
    </xf>
    <xf numFmtId="3" fontId="8" fillId="0" borderId="21" xfId="0" applyNumberFormat="1" applyFont="1" applyFill="1" applyBorder="1" applyAlignment="1" applyProtection="1">
      <alignment horizontal="right" vertical="top"/>
    </xf>
    <xf numFmtId="0" fontId="7" fillId="0" borderId="3" xfId="5" applyFont="1" applyBorder="1" applyAlignment="1">
      <alignment horizontal="left" vertical="center" wrapText="1"/>
    </xf>
    <xf numFmtId="42" fontId="6" fillId="0" borderId="21" xfId="0" applyNumberFormat="1" applyFont="1" applyFill="1" applyBorder="1" applyAlignment="1">
      <alignment horizontal="center" vertical="center"/>
    </xf>
    <xf numFmtId="42" fontId="6" fillId="0" borderId="26" xfId="0" applyNumberFormat="1" applyFont="1" applyFill="1" applyBorder="1" applyAlignment="1">
      <alignment horizontal="center" vertical="center"/>
    </xf>
    <xf numFmtId="42" fontId="6" fillId="0" borderId="24" xfId="0" applyNumberFormat="1" applyFont="1" applyFill="1" applyBorder="1" applyAlignment="1">
      <alignment horizontal="center" vertical="center"/>
    </xf>
    <xf numFmtId="42" fontId="6" fillId="0" borderId="25" xfId="0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7" fillId="0" borderId="23" xfId="1" applyFont="1" applyFill="1" applyBorder="1" applyAlignment="1">
      <alignment horizontal="left" vertical="top" wrapText="1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top" wrapText="1"/>
    </xf>
    <xf numFmtId="0" fontId="7" fillId="0" borderId="19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/>
    </xf>
    <xf numFmtId="0" fontId="8" fillId="0" borderId="18" xfId="1" applyFont="1" applyFill="1" applyBorder="1" applyAlignment="1">
      <alignment horizontal="left" vertical="top" wrapText="1"/>
    </xf>
    <xf numFmtId="0" fontId="8" fillId="0" borderId="19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left" vertical="top" wrapText="1"/>
    </xf>
    <xf numFmtId="0" fontId="4" fillId="0" borderId="17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 wrapText="1"/>
    </xf>
    <xf numFmtId="0" fontId="4" fillId="0" borderId="19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top"/>
    </xf>
    <xf numFmtId="0" fontId="8" fillId="3" borderId="6" xfId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left" vertical="center"/>
    </xf>
    <xf numFmtId="0" fontId="4" fillId="3" borderId="19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center" vertical="top"/>
    </xf>
    <xf numFmtId="0" fontId="6" fillId="3" borderId="17" xfId="1" applyFont="1" applyFill="1" applyBorder="1" applyAlignment="1">
      <alignment horizontal="left" vertical="top" wrapText="1"/>
    </xf>
    <xf numFmtId="0" fontId="6" fillId="3" borderId="18" xfId="1" applyFont="1" applyFill="1" applyBorder="1" applyAlignment="1">
      <alignment horizontal="left" vertical="top" wrapText="1"/>
    </xf>
    <xf numFmtId="0" fontId="6" fillId="3" borderId="19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4" fillId="3" borderId="13" xfId="4" applyNumberFormat="1" applyFont="1" applyFill="1" applyBorder="1" applyAlignment="1">
      <alignment horizontal="center" vertical="center"/>
    </xf>
    <xf numFmtId="0" fontId="4" fillId="3" borderId="14" xfId="4" applyNumberFormat="1" applyFont="1" applyFill="1" applyBorder="1" applyAlignment="1">
      <alignment horizontal="center" vertical="center"/>
    </xf>
    <xf numFmtId="0" fontId="4" fillId="3" borderId="15" xfId="4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top"/>
    </xf>
    <xf numFmtId="0" fontId="6" fillId="3" borderId="23" xfId="1" applyFont="1" applyFill="1" applyBorder="1" applyAlignment="1">
      <alignment horizontal="center" vertical="top"/>
    </xf>
    <xf numFmtId="0" fontId="6" fillId="3" borderId="20" xfId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left" vertical="top"/>
    </xf>
    <xf numFmtId="0" fontId="4" fillId="3" borderId="18" xfId="1" applyFont="1" applyFill="1" applyBorder="1" applyAlignment="1">
      <alignment horizontal="left" vertical="top"/>
    </xf>
    <xf numFmtId="0" fontId="4" fillId="3" borderId="19" xfId="1" applyFont="1" applyFill="1" applyBorder="1" applyAlignment="1">
      <alignment horizontal="left" vertical="top"/>
    </xf>
    <xf numFmtId="0" fontId="6" fillId="3" borderId="6" xfId="1" applyFont="1" applyFill="1" applyBorder="1" applyAlignment="1">
      <alignment horizontal="center" vertical="top"/>
    </xf>
    <xf numFmtId="0" fontId="4" fillId="3" borderId="22" xfId="1" applyFont="1" applyFill="1" applyBorder="1" applyAlignment="1">
      <alignment horizontal="left" vertical="top"/>
    </xf>
    <xf numFmtId="0" fontId="4" fillId="3" borderId="23" xfId="1" applyFont="1" applyFill="1" applyBorder="1" applyAlignment="1">
      <alignment horizontal="left" vertical="top"/>
    </xf>
    <xf numFmtId="0" fontId="4" fillId="3" borderId="20" xfId="1" applyFont="1" applyFill="1" applyBorder="1" applyAlignment="1">
      <alignment horizontal="left" vertical="top"/>
    </xf>
  </cellXfs>
  <cellStyles count="7">
    <cellStyle name="=C:\WINNT\SYSTEM32\COMMAND.COM" xfId="4" xr:uid="{00000000-0005-0000-0000-000000000000}"/>
    <cellStyle name="Millares 5" xfId="3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  <cellStyle name="Normal 7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tabSelected="1" workbookViewId="0">
      <selection activeCell="M35" sqref="M35"/>
    </sheetView>
  </sheetViews>
  <sheetFormatPr baseColWidth="10" defaultRowHeight="15" x14ac:dyDescent="0.25"/>
  <cols>
    <col min="1" max="1" width="3.7109375" customWidth="1"/>
    <col min="2" max="2" width="2.5703125" customWidth="1"/>
    <col min="3" max="3" width="14.140625" customWidth="1"/>
    <col min="4" max="4" width="36" customWidth="1"/>
    <col min="5" max="5" width="12.140625" customWidth="1"/>
    <col min="6" max="6" width="13.5703125" customWidth="1"/>
    <col min="7" max="7" width="13" customWidth="1"/>
    <col min="8" max="8" width="14.28515625" customWidth="1"/>
    <col min="9" max="9" width="14.7109375" customWidth="1"/>
  </cols>
  <sheetData>
    <row r="1" spans="2:9" ht="15.75" x14ac:dyDescent="0.25">
      <c r="I1" s="1"/>
    </row>
    <row r="2" spans="2:9" ht="15.75" customHeight="1" x14ac:dyDescent="0.25">
      <c r="H2" s="87"/>
      <c r="I2" s="87"/>
    </row>
    <row r="3" spans="2:9" x14ac:dyDescent="0.25">
      <c r="B3" s="88" t="s">
        <v>28</v>
      </c>
      <c r="C3" s="89"/>
      <c r="D3" s="89"/>
      <c r="E3" s="89"/>
      <c r="F3" s="89"/>
      <c r="G3" s="89"/>
      <c r="H3" s="89"/>
      <c r="I3" s="90"/>
    </row>
    <row r="4" spans="2:9" ht="12.75" customHeight="1" x14ac:dyDescent="0.25">
      <c r="B4" s="91" t="s">
        <v>0</v>
      </c>
      <c r="C4" s="92"/>
      <c r="D4" s="92"/>
      <c r="E4" s="92"/>
      <c r="F4" s="92"/>
      <c r="G4" s="92"/>
      <c r="H4" s="92"/>
      <c r="I4" s="93"/>
    </row>
    <row r="5" spans="2:9" x14ac:dyDescent="0.25">
      <c r="B5" s="94" t="s">
        <v>29</v>
      </c>
      <c r="C5" s="95"/>
      <c r="D5" s="95"/>
      <c r="E5" s="95"/>
      <c r="F5" s="95"/>
      <c r="G5" s="95"/>
      <c r="H5" s="95"/>
      <c r="I5" s="96"/>
    </row>
    <row r="6" spans="2:9" ht="72.75" customHeight="1" x14ac:dyDescent="0.25">
      <c r="B6" s="97" t="s">
        <v>1</v>
      </c>
      <c r="C6" s="98"/>
      <c r="D6" s="99"/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</row>
    <row r="7" spans="2:9" ht="9.75" customHeight="1" x14ac:dyDescent="0.25">
      <c r="B7" s="84"/>
      <c r="C7" s="85"/>
      <c r="D7" s="86"/>
      <c r="E7" s="3"/>
      <c r="F7" s="3"/>
      <c r="G7" s="3"/>
      <c r="H7" s="3"/>
      <c r="I7" s="3"/>
    </row>
    <row r="8" spans="2:9" x14ac:dyDescent="0.25">
      <c r="B8" s="103" t="s">
        <v>20</v>
      </c>
      <c r="C8" s="104"/>
      <c r="D8" s="105"/>
      <c r="E8" s="28">
        <f>SUM(E9:E11)</f>
        <v>1019805.5</v>
      </c>
      <c r="F8" s="29"/>
      <c r="G8" s="29"/>
      <c r="H8" s="29"/>
      <c r="I8" s="28">
        <f>SUM(E8:H8)</f>
        <v>1019805.5</v>
      </c>
    </row>
    <row r="9" spans="2:9" x14ac:dyDescent="0.25">
      <c r="B9" s="4"/>
      <c r="C9" s="58" t="s">
        <v>7</v>
      </c>
      <c r="D9" s="59"/>
      <c r="E9" s="30">
        <v>0</v>
      </c>
      <c r="F9" s="7"/>
      <c r="G9" s="7"/>
      <c r="H9" s="5"/>
      <c r="I9" s="31">
        <f>SUM(E9:H9)</f>
        <v>0</v>
      </c>
    </row>
    <row r="10" spans="2:9" x14ac:dyDescent="0.25">
      <c r="B10" s="6"/>
      <c r="C10" s="63" t="s">
        <v>8</v>
      </c>
      <c r="D10" s="64"/>
      <c r="E10" s="30">
        <v>1019805.5</v>
      </c>
      <c r="F10" s="7"/>
      <c r="G10" s="7"/>
      <c r="H10" s="5"/>
      <c r="I10" s="31">
        <f>SUM(E10:H10)</f>
        <v>1019805.5</v>
      </c>
    </row>
    <row r="11" spans="2:9" x14ac:dyDescent="0.25">
      <c r="B11" s="9"/>
      <c r="C11" s="58" t="s">
        <v>9</v>
      </c>
      <c r="D11" s="59"/>
      <c r="E11" s="30">
        <v>0</v>
      </c>
      <c r="F11" s="7"/>
      <c r="G11" s="7"/>
      <c r="H11" s="5"/>
      <c r="I11" s="31">
        <f>SUM(E11:H11)</f>
        <v>0</v>
      </c>
    </row>
    <row r="12" spans="2:9" ht="9.75" customHeight="1" x14ac:dyDescent="0.25">
      <c r="B12" s="77"/>
      <c r="C12" s="78"/>
      <c r="D12" s="106"/>
      <c r="E12" s="7"/>
      <c r="F12" s="7"/>
      <c r="G12" s="7"/>
      <c r="H12" s="8"/>
      <c r="I12" s="8"/>
    </row>
    <row r="13" spans="2:9" x14ac:dyDescent="0.25">
      <c r="B13" s="107" t="s">
        <v>21</v>
      </c>
      <c r="C13" s="108"/>
      <c r="D13" s="109"/>
      <c r="E13" s="13"/>
      <c r="F13" s="28">
        <f>SUM(F15:F18)</f>
        <v>309294188.32999998</v>
      </c>
      <c r="G13" s="28">
        <f>G14</f>
        <v>72233072.359999999</v>
      </c>
      <c r="H13" s="12"/>
      <c r="I13" s="28">
        <f>SUM(E13:H13)</f>
        <v>381527260.69</v>
      </c>
    </row>
    <row r="14" spans="2:9" x14ac:dyDescent="0.25">
      <c r="B14" s="6"/>
      <c r="C14" s="58" t="s">
        <v>10</v>
      </c>
      <c r="D14" s="59"/>
      <c r="E14" s="7"/>
      <c r="F14" s="7"/>
      <c r="G14" s="30">
        <v>72233072.359999999</v>
      </c>
      <c r="H14" s="5"/>
      <c r="I14" s="31">
        <f>SUM(E14:H14)</f>
        <v>72233072.359999999</v>
      </c>
    </row>
    <row r="15" spans="2:9" x14ac:dyDescent="0.25">
      <c r="B15" s="9"/>
      <c r="C15" s="58" t="s">
        <v>11</v>
      </c>
      <c r="D15" s="59"/>
      <c r="E15" s="7"/>
      <c r="F15" s="30">
        <v>309294188.32999998</v>
      </c>
      <c r="G15" s="7"/>
      <c r="H15" s="5"/>
      <c r="I15" s="31">
        <f>SUM(E15:H15)</f>
        <v>309294188.32999998</v>
      </c>
    </row>
    <row r="16" spans="2:9" x14ac:dyDescent="0.25">
      <c r="B16" s="10"/>
      <c r="C16" s="63" t="s">
        <v>12</v>
      </c>
      <c r="D16" s="64"/>
      <c r="E16" s="7"/>
      <c r="F16" s="30">
        <v>0</v>
      </c>
      <c r="G16" s="7"/>
      <c r="H16" s="5"/>
      <c r="I16" s="31">
        <f>SUM(E16:H16)</f>
        <v>0</v>
      </c>
    </row>
    <row r="17" spans="2:9" x14ac:dyDescent="0.25">
      <c r="B17" s="9"/>
      <c r="C17" s="49" t="s">
        <v>13</v>
      </c>
      <c r="D17" s="65"/>
      <c r="E17" s="7"/>
      <c r="F17" s="30">
        <v>0</v>
      </c>
      <c r="G17" s="7"/>
      <c r="H17" s="5"/>
      <c r="I17" s="31">
        <f>SUM(E17:H17)</f>
        <v>0</v>
      </c>
    </row>
    <row r="18" spans="2:9" x14ac:dyDescent="0.25">
      <c r="B18" s="11"/>
      <c r="C18" s="66" t="s">
        <v>14</v>
      </c>
      <c r="D18" s="67"/>
      <c r="E18" s="7"/>
      <c r="F18" s="30">
        <v>0</v>
      </c>
      <c r="G18" s="7"/>
      <c r="H18" s="7"/>
      <c r="I18" s="7"/>
    </row>
    <row r="19" spans="2:9" ht="12" customHeight="1" x14ac:dyDescent="0.25">
      <c r="B19" s="100"/>
      <c r="C19" s="101"/>
      <c r="D19" s="102"/>
      <c r="E19" s="12"/>
      <c r="F19" s="12"/>
      <c r="G19" s="12"/>
      <c r="H19" s="12"/>
      <c r="I19" s="12"/>
    </row>
    <row r="20" spans="2:9" ht="24" customHeight="1" x14ac:dyDescent="0.25">
      <c r="B20" s="68" t="s">
        <v>22</v>
      </c>
      <c r="C20" s="69"/>
      <c r="D20" s="70"/>
      <c r="E20" s="8"/>
      <c r="F20" s="7"/>
      <c r="G20" s="7"/>
      <c r="H20" s="28">
        <f>SUM(H21:H22)</f>
        <v>0</v>
      </c>
      <c r="I20" s="28">
        <f>SUM(E20:H20)</f>
        <v>0</v>
      </c>
    </row>
    <row r="21" spans="2:9" x14ac:dyDescent="0.25">
      <c r="B21" s="11"/>
      <c r="C21" s="47" t="s">
        <v>15</v>
      </c>
      <c r="D21" s="48"/>
      <c r="E21" s="12"/>
      <c r="F21" s="13"/>
      <c r="G21" s="13"/>
      <c r="H21" s="31">
        <v>0</v>
      </c>
      <c r="I21" s="28"/>
    </row>
    <row r="22" spans="2:9" x14ac:dyDescent="0.25">
      <c r="B22" s="9"/>
      <c r="C22" s="58" t="s">
        <v>16</v>
      </c>
      <c r="D22" s="59"/>
      <c r="E22" s="5"/>
      <c r="F22" s="7"/>
      <c r="G22" s="7"/>
      <c r="H22" s="31">
        <v>0</v>
      </c>
      <c r="I22" s="28"/>
    </row>
    <row r="23" spans="2:9" ht="9.75" customHeight="1" x14ac:dyDescent="0.25">
      <c r="B23" s="71"/>
      <c r="C23" s="72"/>
      <c r="D23" s="73"/>
      <c r="E23" s="5"/>
      <c r="F23" s="7"/>
      <c r="G23" s="7"/>
      <c r="H23" s="5"/>
      <c r="I23" s="8"/>
    </row>
    <row r="24" spans="2:9" x14ac:dyDescent="0.25">
      <c r="B24" s="74" t="s">
        <v>23</v>
      </c>
      <c r="C24" s="75"/>
      <c r="D24" s="76"/>
      <c r="E24" s="28">
        <f>E8</f>
        <v>1019805.5</v>
      </c>
      <c r="F24" s="28">
        <f>F13</f>
        <v>309294188.32999998</v>
      </c>
      <c r="G24" s="28">
        <f>G13</f>
        <v>72233072.359999999</v>
      </c>
      <c r="H24" s="28">
        <f>H20</f>
        <v>0</v>
      </c>
      <c r="I24" s="28">
        <f>E24+F24+G24+H24</f>
        <v>382547066.19</v>
      </c>
    </row>
    <row r="25" spans="2:9" ht="14.25" customHeight="1" x14ac:dyDescent="0.25">
      <c r="B25" s="77"/>
      <c r="C25" s="78"/>
      <c r="D25" s="78"/>
      <c r="E25" s="8"/>
      <c r="F25" s="7"/>
      <c r="G25" s="7"/>
      <c r="H25" s="8"/>
      <c r="I25" s="8"/>
    </row>
    <row r="26" spans="2:9" ht="24.75" customHeight="1" x14ac:dyDescent="0.25">
      <c r="B26" s="79" t="s">
        <v>24</v>
      </c>
      <c r="C26" s="80"/>
      <c r="D26" s="81"/>
      <c r="E26" s="28">
        <f>SUM(E27:E29)</f>
        <v>0</v>
      </c>
      <c r="F26" s="12"/>
      <c r="G26" s="12"/>
      <c r="H26" s="12"/>
      <c r="I26" s="28">
        <f>SUM(E26:H26)</f>
        <v>0</v>
      </c>
    </row>
    <row r="27" spans="2:9" x14ac:dyDescent="0.25">
      <c r="B27" s="9"/>
      <c r="C27" s="63" t="s">
        <v>17</v>
      </c>
      <c r="D27" s="64"/>
      <c r="E27" s="30">
        <v>0</v>
      </c>
      <c r="F27" s="7"/>
      <c r="G27" s="5"/>
      <c r="H27" s="5"/>
      <c r="I27" s="31">
        <f>SUM(E27:H27)</f>
        <v>0</v>
      </c>
    </row>
    <row r="28" spans="2:9" x14ac:dyDescent="0.25">
      <c r="B28" s="9"/>
      <c r="C28" s="58" t="s">
        <v>8</v>
      </c>
      <c r="D28" s="59"/>
      <c r="E28" s="30">
        <v>0</v>
      </c>
      <c r="F28" s="5"/>
      <c r="G28" s="7"/>
      <c r="H28" s="5"/>
      <c r="I28" s="31">
        <f>SUM(E28:H28)</f>
        <v>0</v>
      </c>
    </row>
    <row r="29" spans="2:9" x14ac:dyDescent="0.25">
      <c r="B29" s="9"/>
      <c r="C29" s="58" t="s">
        <v>9</v>
      </c>
      <c r="D29" s="59"/>
      <c r="E29" s="30">
        <v>0</v>
      </c>
      <c r="F29" s="5"/>
      <c r="G29" s="7"/>
      <c r="H29" s="5"/>
      <c r="I29" s="31">
        <f>SUM(E29:H29)</f>
        <v>0</v>
      </c>
    </row>
    <row r="30" spans="2:9" ht="9.75" customHeight="1" x14ac:dyDescent="0.25">
      <c r="B30" s="10"/>
      <c r="C30" s="82"/>
      <c r="D30" s="83"/>
      <c r="E30" s="7"/>
      <c r="F30" s="5"/>
      <c r="G30" s="7"/>
      <c r="H30" s="5"/>
      <c r="I30" s="8"/>
    </row>
    <row r="31" spans="2:9" ht="23.25" customHeight="1" x14ac:dyDescent="0.25">
      <c r="B31" s="44" t="s">
        <v>25</v>
      </c>
      <c r="C31" s="45"/>
      <c r="D31" s="46"/>
      <c r="E31" s="7"/>
      <c r="F31" s="30">
        <v>71715567.359999999</v>
      </c>
      <c r="G31" s="28">
        <f>SUM(G32:G36)</f>
        <v>-35539907.339999996</v>
      </c>
      <c r="H31" s="7"/>
      <c r="I31" s="28">
        <f>SUM(E31:H31)</f>
        <v>36175660.020000003</v>
      </c>
    </row>
    <row r="32" spans="2:9" x14ac:dyDescent="0.25">
      <c r="B32" s="14"/>
      <c r="C32" s="58" t="s">
        <v>10</v>
      </c>
      <c r="D32" s="59"/>
      <c r="E32" s="12"/>
      <c r="F32" s="30">
        <v>0</v>
      </c>
      <c r="G32" s="30">
        <v>36693165.020000003</v>
      </c>
      <c r="H32" s="12"/>
      <c r="I32" s="31">
        <f>SUM(E32:H32)</f>
        <v>36693165.020000003</v>
      </c>
    </row>
    <row r="33" spans="2:9" x14ac:dyDescent="0.25">
      <c r="B33" s="10"/>
      <c r="C33" s="58" t="s">
        <v>11</v>
      </c>
      <c r="D33" s="59"/>
      <c r="E33" s="15"/>
      <c r="F33" s="30">
        <v>0</v>
      </c>
      <c r="G33" s="30">
        <v>-72233072.359999999</v>
      </c>
      <c r="H33" s="15"/>
      <c r="I33" s="31">
        <f>SUM(E33:H33)</f>
        <v>-72233072.359999999</v>
      </c>
    </row>
    <row r="34" spans="2:9" x14ac:dyDescent="0.25">
      <c r="B34" s="16"/>
      <c r="C34" s="58" t="s">
        <v>12</v>
      </c>
      <c r="D34" s="59"/>
      <c r="E34" s="17"/>
      <c r="F34" s="17"/>
      <c r="G34" s="30">
        <v>0</v>
      </c>
      <c r="H34" s="18"/>
      <c r="I34" s="31">
        <f>SUM(E34:H34)</f>
        <v>0</v>
      </c>
    </row>
    <row r="35" spans="2:9" x14ac:dyDescent="0.25">
      <c r="B35" s="19"/>
      <c r="C35" s="60" t="s">
        <v>13</v>
      </c>
      <c r="D35" s="60"/>
      <c r="E35" s="20"/>
      <c r="F35" s="20"/>
      <c r="G35" s="30">
        <v>0</v>
      </c>
      <c r="H35" s="20"/>
      <c r="I35" s="31">
        <f>SUM(E35:H35)</f>
        <v>0</v>
      </c>
    </row>
    <row r="36" spans="2:9" x14ac:dyDescent="0.25">
      <c r="B36" s="19"/>
      <c r="C36" s="61" t="s">
        <v>14</v>
      </c>
      <c r="D36" s="62"/>
      <c r="E36" s="21"/>
      <c r="F36" s="21"/>
      <c r="G36" s="30">
        <v>0</v>
      </c>
      <c r="H36" s="32"/>
      <c r="I36" s="33"/>
    </row>
    <row r="37" spans="2:9" ht="13.5" customHeight="1" x14ac:dyDescent="0.25">
      <c r="B37" s="22"/>
      <c r="C37" s="23"/>
      <c r="D37" s="23"/>
      <c r="E37" s="34"/>
      <c r="F37" s="21"/>
      <c r="G37" s="35"/>
      <c r="H37" s="36"/>
      <c r="I37" s="36"/>
    </row>
    <row r="38" spans="2:9" ht="25.5" customHeight="1" x14ac:dyDescent="0.25">
      <c r="B38" s="44" t="s">
        <v>26</v>
      </c>
      <c r="C38" s="45"/>
      <c r="D38" s="46"/>
      <c r="E38" s="24"/>
      <c r="F38" s="21"/>
      <c r="G38" s="21"/>
      <c r="H38" s="28">
        <f>SUM(H39:H41)</f>
        <v>0</v>
      </c>
      <c r="I38" s="37">
        <v>0</v>
      </c>
    </row>
    <row r="39" spans="2:9" x14ac:dyDescent="0.25">
      <c r="B39" s="19"/>
      <c r="C39" s="47" t="s">
        <v>15</v>
      </c>
      <c r="D39" s="48"/>
      <c r="E39" s="26"/>
      <c r="F39" s="25"/>
      <c r="G39" s="25"/>
      <c r="H39" s="38">
        <v>0</v>
      </c>
      <c r="I39" s="38">
        <v>0</v>
      </c>
    </row>
    <row r="40" spans="2:9" x14ac:dyDescent="0.25">
      <c r="B40" s="27"/>
      <c r="C40" s="49" t="s">
        <v>18</v>
      </c>
      <c r="D40" s="49"/>
      <c r="E40" s="18"/>
      <c r="F40" s="18"/>
      <c r="G40" s="18"/>
      <c r="H40" s="38">
        <v>0</v>
      </c>
      <c r="I40" s="38">
        <v>0</v>
      </c>
    </row>
    <row r="41" spans="2:9" ht="9.75" customHeight="1" x14ac:dyDescent="0.25">
      <c r="B41" s="50"/>
      <c r="C41" s="51"/>
      <c r="D41" s="51"/>
      <c r="E41" s="18"/>
      <c r="F41" s="18"/>
      <c r="G41" s="18"/>
      <c r="H41" s="18"/>
      <c r="I41" s="18"/>
    </row>
    <row r="42" spans="2:9" ht="12" customHeight="1" x14ac:dyDescent="0.25">
      <c r="B42" s="52" t="s">
        <v>27</v>
      </c>
      <c r="C42" s="53"/>
      <c r="D42" s="54"/>
      <c r="E42" s="40">
        <f>E24+E26</f>
        <v>1019805.5</v>
      </c>
      <c r="F42" s="40">
        <f>F24+F31</f>
        <v>381009755.69</v>
      </c>
      <c r="G42" s="40">
        <f>G24+G31</f>
        <v>36693165.020000003</v>
      </c>
      <c r="H42" s="40">
        <f>H24+H31</f>
        <v>0</v>
      </c>
      <c r="I42" s="42">
        <f>E42+F42+G42+H42</f>
        <v>418722726.20999998</v>
      </c>
    </row>
    <row r="43" spans="2:9" ht="13.5" customHeight="1" x14ac:dyDescent="0.25">
      <c r="B43" s="55"/>
      <c r="C43" s="56"/>
      <c r="D43" s="57"/>
      <c r="E43" s="41"/>
      <c r="F43" s="41"/>
      <c r="G43" s="41"/>
      <c r="H43" s="41"/>
      <c r="I43" s="43"/>
    </row>
    <row r="44" spans="2:9" ht="22.5" customHeight="1" x14ac:dyDescent="0.25">
      <c r="B44" s="39" t="s">
        <v>19</v>
      </c>
      <c r="C44" s="39"/>
      <c r="D44" s="39"/>
      <c r="E44" s="39"/>
      <c r="F44" s="39"/>
      <c r="G44" s="39"/>
      <c r="H44" s="39"/>
      <c r="I44" s="39"/>
    </row>
  </sheetData>
  <mergeCells count="46">
    <mergeCell ref="B13:D13"/>
    <mergeCell ref="C14:D14"/>
    <mergeCell ref="C15:D15"/>
    <mergeCell ref="B8:D8"/>
    <mergeCell ref="C9:D9"/>
    <mergeCell ref="C10:D10"/>
    <mergeCell ref="C11:D11"/>
    <mergeCell ref="B12:D12"/>
    <mergeCell ref="B7:D7"/>
    <mergeCell ref="H2:I2"/>
    <mergeCell ref="B3:I3"/>
    <mergeCell ref="B4:I4"/>
    <mergeCell ref="B5:I5"/>
    <mergeCell ref="B6:D6"/>
    <mergeCell ref="C16:D16"/>
    <mergeCell ref="C17:D17"/>
    <mergeCell ref="C18:D18"/>
    <mergeCell ref="B31:D31"/>
    <mergeCell ref="B20:D20"/>
    <mergeCell ref="C21:D21"/>
    <mergeCell ref="C22:D22"/>
    <mergeCell ref="B23:D23"/>
    <mergeCell ref="B24:D24"/>
    <mergeCell ref="B25:D25"/>
    <mergeCell ref="B26:D26"/>
    <mergeCell ref="C27:D27"/>
    <mergeCell ref="C28:D28"/>
    <mergeCell ref="C29:D29"/>
    <mergeCell ref="C30:D30"/>
    <mergeCell ref="B19:D19"/>
    <mergeCell ref="C32:D32"/>
    <mergeCell ref="C33:D33"/>
    <mergeCell ref="C34:D34"/>
    <mergeCell ref="C35:D35"/>
    <mergeCell ref="C36:D36"/>
    <mergeCell ref="B38:D38"/>
    <mergeCell ref="C39:D39"/>
    <mergeCell ref="C40:D40"/>
    <mergeCell ref="B41:D41"/>
    <mergeCell ref="B42:D43"/>
    <mergeCell ref="B44:I44"/>
    <mergeCell ref="E42:E43"/>
    <mergeCell ref="F42:F43"/>
    <mergeCell ref="G42:G43"/>
    <mergeCell ref="H42:H43"/>
    <mergeCell ref="I42:I43"/>
  </mergeCells>
  <printOptions horizontalCentered="1"/>
  <pageMargins left="0.19685039370078741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2021-02-25T20:54:32Z</cp:lastPrinted>
  <dcterms:created xsi:type="dcterms:W3CDTF">2020-05-05T13:33:29Z</dcterms:created>
  <dcterms:modified xsi:type="dcterms:W3CDTF">2021-03-25T17:24:21Z</dcterms:modified>
</cp:coreProperties>
</file>