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PIPICHIS\Desktop\GUBERNAMENTAL\2DO. TRIMESTRE 2021\Disciplina Financiera\"/>
    </mc:Choice>
  </mc:AlternateContent>
  <xr:revisionPtr revIDLastSave="0" documentId="13_ncr:1_{2108EF58-B854-4577-AF97-4D9AE4625B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DF-0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E77" i="1" l="1"/>
  <c r="D77" i="1"/>
  <c r="E75" i="1"/>
  <c r="D75" i="1"/>
  <c r="C75" i="1"/>
  <c r="E73" i="1"/>
  <c r="D73" i="1"/>
  <c r="C73" i="1"/>
  <c r="E72" i="1"/>
  <c r="E71" i="1" s="1"/>
  <c r="E79" i="1" s="1"/>
  <c r="E80" i="1" s="1"/>
  <c r="D72" i="1"/>
  <c r="C72" i="1"/>
  <c r="E70" i="1"/>
  <c r="D70" i="1"/>
  <c r="C70" i="1"/>
  <c r="E59" i="1"/>
  <c r="D59" i="1"/>
  <c r="C59" i="1"/>
  <c r="E54" i="1"/>
  <c r="D54" i="1"/>
  <c r="C54" i="1"/>
  <c r="E44" i="1"/>
  <c r="E57" i="1" s="1"/>
  <c r="D44" i="1"/>
  <c r="D57" i="1" s="1"/>
  <c r="C44" i="1"/>
  <c r="C57" i="1" s="1"/>
  <c r="E41" i="1"/>
  <c r="D41" i="1"/>
  <c r="D56" i="1" s="1"/>
  <c r="C41" i="1"/>
  <c r="E31" i="1"/>
  <c r="D31" i="1"/>
  <c r="C31" i="1"/>
  <c r="E20" i="1"/>
  <c r="D20" i="1"/>
  <c r="C20" i="1"/>
  <c r="E16" i="1"/>
  <c r="C16" i="1"/>
  <c r="E14" i="1"/>
  <c r="D14" i="1"/>
  <c r="D11" i="1" s="1"/>
  <c r="C14" i="1"/>
  <c r="C11" i="1" s="1"/>
  <c r="C71" i="1" l="1"/>
  <c r="E55" i="1"/>
  <c r="E63" i="1" s="1"/>
  <c r="E64" i="1" s="1"/>
  <c r="D71" i="1"/>
  <c r="D79" i="1" s="1"/>
  <c r="D80" i="1" s="1"/>
  <c r="C79" i="1"/>
  <c r="C80" i="1" s="1"/>
  <c r="E48" i="1"/>
  <c r="E56" i="1"/>
  <c r="E11" i="1"/>
  <c r="E24" i="1" s="1"/>
  <c r="E25" i="1" s="1"/>
  <c r="E26" i="1" s="1"/>
  <c r="E35" i="1" s="1"/>
  <c r="C55" i="1"/>
  <c r="C63" i="1" s="1"/>
  <c r="C64" i="1" s="1"/>
  <c r="C24" i="1"/>
  <c r="C25" i="1" s="1"/>
  <c r="C26" i="1" s="1"/>
  <c r="C35" i="1" s="1"/>
  <c r="C48" i="1"/>
  <c r="D55" i="1"/>
  <c r="D63" i="1" s="1"/>
  <c r="D64" i="1" s="1"/>
  <c r="D48" i="1"/>
  <c r="D24" i="1"/>
  <c r="D25" i="1" s="1"/>
  <c r="D26" i="1" s="1"/>
  <c r="C56" i="1"/>
  <c r="D35" i="1" l="1"/>
</calcChain>
</file>

<file path=xl/sharedStrings.xml><?xml version="1.0" encoding="utf-8"?>
<sst xmlns="http://schemas.openxmlformats.org/spreadsheetml/2006/main" count="65" uniqueCount="47">
  <si>
    <t>Balance Presupuestario - LDF</t>
  </si>
  <si>
    <t>(PESOS)</t>
  </si>
  <si>
    <t>Concepto (c)</t>
  </si>
  <si>
    <t>Estimado/                                                                     Aprobado (d)</t>
  </si>
  <si>
    <t>Devengado</t>
  </si>
  <si>
    <t xml:space="preserve">Recaudado/                                                                       Pagado </t>
  </si>
  <si>
    <t xml:space="preserve">    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</si>
  <si>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</si>
  <si>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</si>
  <si>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</si>
  <si>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</si>
  <si>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</si>
  <si>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 xml:space="preserve">    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</si>
  <si>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</si>
  <si>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</si>
  <si>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    I. Balance Presupuestario (I = A – B + C)</t>
  </si>
  <si>
    <t xml:space="preserve">    II. Balance Presupuestario sin Financiamiento Neto (II = I - A3)</t>
  </si>
  <si>
    <t xml:space="preserve">    III. Balance Presupuestario sin Financiamiento Neto y sin Remanentes del Ejercicio Anterior (III= II - C)</t>
  </si>
  <si>
    <t>Concepto</t>
  </si>
  <si>
    <t>Aprobado</t>
  </si>
  <si>
    <t>Pagado</t>
  </si>
  <si>
    <t xml:space="preserve">    E. Intereses, Comisiones y Gastos de la Deuda (E = E1+E2)</t>
  </si>
  <si>
    <t>E1. Intereses, Comisiones y Gastos de la Deuda con Gasto No Etiquetado</t>
  </si>
  <si>
    <t>E2. Intereses, Comisiones y Gastos de la Deuda con Gasto Etiquetado</t>
  </si>
  <si>
    <t xml:space="preserve">    IV. Balance Primario (IV = III + E)</t>
  </si>
  <si>
    <t>Estimado/                                                                       Aprobado</t>
  </si>
  <si>
    <t>Recaudado/                                                               Pagado</t>
  </si>
  <si>
    <t xml:space="preserve">    F. Financiamiento (F = F1 + F2)</t>
  </si>
  <si>
    <t>F1. Financiamiento con Fuente de Pago de Ingresos de Libre Disposición</t>
  </si>
  <si>
    <t>F2. Financiamiento con Fuente de Pago de Transferencias Federales Etiquetadas</t>
  </si>
  <si>
    <t xml:space="preserve">    G. Amortización de la Deuda (G = G1 + G2)</t>
  </si>
  <si>
    <t>G1. Amortización de la Deuda Pública con Gasto No Etiquetado</t>
  </si>
  <si>
    <t>G2. Amortización de la Deuda Pública con Gasto Etiquetado</t>
  </si>
  <si>
    <t xml:space="preserve">    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</si>
  <si>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</si>
  <si>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</si>
  <si>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</si>
  <si>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</si>
  <si>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Estimado/                                                   Aprobado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</si>
  <si>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</si>
  <si>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</si>
  <si>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</si>
  <si>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</si>
  <si>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LDF-4</t>
  </si>
  <si>
    <r>
      <t xml:space="preserve">    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</si>
  <si>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PODER JUDICIAL DEL ESTADO DE GUERRERO</t>
  </si>
  <si>
    <t>Del 1 de enero al 30 de junio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</si>
</sst>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center" wrapText="1" indent="4"/>
    </xf>
    <xf numFmtId="0" fontId="2" fillId="0" borderId="12" xfId="0" applyFont="1" applyBorder="1" applyAlignment="1">
      <alignment vertical="center" wrapText="1"/>
    </xf>
    <xf numFmtId="0" fontId="5" fillId="0" borderId="0" xfId="0" applyFont="1"/>
    <xf numFmtId="0" fontId="2" fillId="2" borderId="15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14" xfId="0" applyFont="1" applyBorder="1" applyAlignment="1">
      <alignment horizontal="left" vertical="center" indent="1"/>
    </xf>
    <xf numFmtId="0" fontId="5" fillId="0" borderId="14" xfId="0" applyFont="1" applyBorder="1"/>
    <xf numFmtId="0" fontId="3" fillId="0" borderId="14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 indent="1"/>
    </xf>
    <xf numFmtId="0" fontId="5" fillId="0" borderId="12" xfId="0" applyFont="1" applyBorder="1"/>
    <xf numFmtId="0" fontId="3" fillId="0" borderId="14" xfId="0" applyFont="1" applyFill="1" applyBorder="1" applyAlignment="1">
      <alignment vertical="center"/>
    </xf>
    <xf numFmtId="164" fontId="6" fillId="0" borderId="17" xfId="0" applyNumberFormat="1" applyFont="1" applyBorder="1" applyAlignment="1">
      <alignment vertical="center" wrapText="1"/>
    </xf>
    <xf numFmtId="164" fontId="6" fillId="0" borderId="6" xfId="0" applyNumberFormat="1" applyFont="1" applyBorder="1" applyAlignment="1">
      <alignment vertical="center" wrapText="1"/>
    </xf>
    <xf numFmtId="164" fontId="7" fillId="0" borderId="6" xfId="0" applyNumberFormat="1" applyFont="1" applyBorder="1" applyAlignment="1">
      <alignment vertical="center" wrapText="1"/>
    </xf>
    <xf numFmtId="164" fontId="7" fillId="0" borderId="17" xfId="0" applyNumberFormat="1" applyFont="1" applyBorder="1" applyAlignment="1">
      <alignment vertical="center" wrapText="1"/>
    </xf>
    <xf numFmtId="164" fontId="7" fillId="2" borderId="6" xfId="0" applyNumberFormat="1" applyFont="1" applyFill="1" applyBorder="1" applyAlignment="1">
      <alignment vertical="center" wrapText="1"/>
    </xf>
    <xf numFmtId="164" fontId="7" fillId="0" borderId="6" xfId="0" applyNumberFormat="1" applyFont="1" applyBorder="1" applyAlignment="1">
      <alignment vertical="center"/>
    </xf>
    <xf numFmtId="164" fontId="6" fillId="0" borderId="17" xfId="0" applyNumberFormat="1" applyFont="1" applyBorder="1" applyAlignment="1">
      <alignment vertical="center"/>
    </xf>
    <xf numFmtId="164" fontId="6" fillId="0" borderId="6" xfId="0" applyNumberFormat="1" applyFont="1" applyBorder="1" applyAlignment="1">
      <alignment vertical="center"/>
    </xf>
    <xf numFmtId="164" fontId="7" fillId="0" borderId="17" xfId="0" applyNumberFormat="1" applyFont="1" applyBorder="1" applyAlignment="1">
      <alignment vertical="center"/>
    </xf>
    <xf numFmtId="0" fontId="0" fillId="0" borderId="7" xfId="0" applyBorder="1"/>
    <xf numFmtId="0" fontId="0" fillId="0" borderId="11" xfId="0" applyBorder="1"/>
    <xf numFmtId="164" fontId="6" fillId="0" borderId="16" xfId="0" applyNumberFormat="1" applyFont="1" applyBorder="1" applyAlignment="1">
      <alignment vertical="center" wrapText="1"/>
    </xf>
    <xf numFmtId="0" fontId="2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82</xdr:row>
      <xdr:rowOff>0</xdr:rowOff>
    </xdr:from>
    <xdr:to>
      <xdr:col>1</xdr:col>
      <xdr:colOff>2390775</xdr:colOff>
      <xdr:row>87</xdr:row>
      <xdr:rowOff>133350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376CCFC9-7D33-4567-B15E-1C9D4D866535}"/>
            </a:ext>
          </a:extLst>
        </xdr:cNvPr>
        <xdr:cNvSpPr txBox="1">
          <a:spLocks noChangeArrowheads="1"/>
        </xdr:cNvSpPr>
      </xdr:nvSpPr>
      <xdr:spPr bwMode="auto">
        <a:xfrm>
          <a:off x="142875" y="12287250"/>
          <a:ext cx="23907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Elaborado por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L.C. ERIKA SORAYA  VELEZ  BERNAL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 del Departamento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Contabilidad y Ptto.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1</xdr:col>
      <xdr:colOff>2924175</xdr:colOff>
      <xdr:row>82</xdr:row>
      <xdr:rowOff>0</xdr:rowOff>
    </xdr:from>
    <xdr:to>
      <xdr:col>2</xdr:col>
      <xdr:colOff>752475</xdr:colOff>
      <xdr:row>87</xdr:row>
      <xdr:rowOff>85725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DFF966F8-1132-4972-B3F0-7E315B346F28}"/>
            </a:ext>
          </a:extLst>
        </xdr:cNvPr>
        <xdr:cNvSpPr txBox="1">
          <a:spLocks noChangeArrowheads="1"/>
        </xdr:cNvSpPr>
      </xdr:nvSpPr>
      <xdr:spPr bwMode="auto">
        <a:xfrm>
          <a:off x="3067050" y="12287250"/>
          <a:ext cx="29622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Autorizado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MTRO. RAFAEL ANTONIO CANCINO CALVO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Director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Gral. de  Admon. y Finanzas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2</xdr:col>
      <xdr:colOff>495299</xdr:colOff>
      <xdr:row>81</xdr:row>
      <xdr:rowOff>190499</xdr:rowOff>
    </xdr:from>
    <xdr:to>
      <xdr:col>4</xdr:col>
      <xdr:colOff>685799</xdr:colOff>
      <xdr:row>87</xdr:row>
      <xdr:rowOff>95250</xdr:rowOff>
    </xdr:to>
    <xdr:sp macro="" textlink="">
      <xdr:nvSpPr>
        <xdr:cNvPr id="12" name="Text Box 9">
          <a:extLst>
            <a:ext uri="{FF2B5EF4-FFF2-40B4-BE49-F238E27FC236}">
              <a16:creationId xmlns:a16="http://schemas.microsoft.com/office/drawing/2014/main" id="{684A98EE-760A-420C-99A1-8F7234E1A03E}"/>
            </a:ext>
          </a:extLst>
        </xdr:cNvPr>
        <xdr:cNvSpPr txBox="1">
          <a:spLocks noChangeArrowheads="1"/>
        </xdr:cNvSpPr>
      </xdr:nvSpPr>
      <xdr:spPr bwMode="auto">
        <a:xfrm>
          <a:off x="5772149" y="12287249"/>
          <a:ext cx="2486025" cy="1047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Revisado 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L.C.   ELVA   RAMIREZ   VENANCIO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la Unidad de Auditoria Interna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81"/>
  <sheetViews>
    <sheetView tabSelected="1" workbookViewId="0">
      <selection activeCell="B4" sqref="B4:E4"/>
    </sheetView>
  </sheetViews>
  <sheetFormatPr baseColWidth="10" defaultRowHeight="15" x14ac:dyDescent="0.25"/>
  <cols>
    <col min="1" max="1" width="2.140625" customWidth="1"/>
    <col min="2" max="2" width="77" customWidth="1"/>
    <col min="3" max="3" width="17.5703125" customWidth="1"/>
    <col min="4" max="4" width="16.85546875" customWidth="1"/>
    <col min="5" max="5" width="19.140625" customWidth="1"/>
  </cols>
  <sheetData>
    <row r="1" spans="2:5" ht="9" customHeight="1" x14ac:dyDescent="0.25"/>
    <row r="2" spans="2:5" ht="15" customHeight="1" thickBot="1" x14ac:dyDescent="0.3">
      <c r="D2" s="44" t="s">
        <v>43</v>
      </c>
      <c r="E2" s="44"/>
    </row>
    <row r="3" spans="2:5" ht="12" customHeight="1" x14ac:dyDescent="0.25">
      <c r="B3" s="45" t="s">
        <v>45</v>
      </c>
      <c r="C3" s="46"/>
      <c r="D3" s="46"/>
      <c r="E3" s="47"/>
    </row>
    <row r="4" spans="2:5" ht="12" customHeight="1" x14ac:dyDescent="0.25">
      <c r="B4" s="48" t="s">
        <v>0</v>
      </c>
      <c r="C4" s="49"/>
      <c r="D4" s="49"/>
      <c r="E4" s="50"/>
    </row>
    <row r="5" spans="2:5" ht="12" customHeight="1" x14ac:dyDescent="0.25">
      <c r="B5" s="48" t="s">
        <v>46</v>
      </c>
      <c r="C5" s="49"/>
      <c r="D5" s="49"/>
      <c r="E5" s="50"/>
    </row>
    <row r="6" spans="2:5" ht="12.75" customHeight="1" thickBot="1" x14ac:dyDescent="0.3">
      <c r="B6" s="51" t="s">
        <v>1</v>
      </c>
      <c r="C6" s="52"/>
      <c r="D6" s="52"/>
      <c r="E6" s="53"/>
    </row>
    <row r="7" spans="2:5" ht="8.25" customHeight="1" thickBot="1" x14ac:dyDescent="0.3">
      <c r="B7" s="1"/>
      <c r="C7" s="2"/>
      <c r="D7" s="2"/>
      <c r="E7" s="2"/>
    </row>
    <row r="8" spans="2:5" ht="10.5" customHeight="1" x14ac:dyDescent="0.25">
      <c r="B8" s="40" t="s">
        <v>2</v>
      </c>
      <c r="C8" s="42" t="s">
        <v>3</v>
      </c>
      <c r="D8" s="42" t="s">
        <v>4</v>
      </c>
      <c r="E8" s="42" t="s">
        <v>5</v>
      </c>
    </row>
    <row r="9" spans="2:5" ht="9.75" customHeight="1" thickBot="1" x14ac:dyDescent="0.3">
      <c r="B9" s="41"/>
      <c r="C9" s="43"/>
      <c r="D9" s="43"/>
      <c r="E9" s="43"/>
    </row>
    <row r="10" spans="2:5" ht="5.25" customHeight="1" x14ac:dyDescent="0.25">
      <c r="B10" s="3"/>
      <c r="C10" s="3"/>
      <c r="D10" s="3"/>
      <c r="E10" s="3"/>
    </row>
    <row r="11" spans="2:5" ht="12" customHeight="1" x14ac:dyDescent="0.25">
      <c r="B11" s="4" t="s">
        <v>6</v>
      </c>
      <c r="C11" s="23">
        <f>SUM(C12:C14)</f>
        <v>831232744.38</v>
      </c>
      <c r="D11" s="23">
        <f>SUM(D12:D14)</f>
        <v>422617900.88999999</v>
      </c>
      <c r="E11" s="33">
        <f>SUM(E12:E14)</f>
        <v>422617900.88999999</v>
      </c>
    </row>
    <row r="12" spans="2:5" ht="12" customHeight="1" x14ac:dyDescent="0.25">
      <c r="B12" s="6" t="s">
        <v>7</v>
      </c>
      <c r="C12" s="24">
        <v>831232744.38</v>
      </c>
      <c r="D12" s="24">
        <v>414617900.88999999</v>
      </c>
      <c r="E12" s="25">
        <v>414617900.88999999</v>
      </c>
    </row>
    <row r="13" spans="2:5" ht="12" customHeight="1" x14ac:dyDescent="0.25">
      <c r="B13" s="6" t="s">
        <v>8</v>
      </c>
      <c r="C13" s="24">
        <v>0</v>
      </c>
      <c r="D13" s="24">
        <v>8000000</v>
      </c>
      <c r="E13" s="25">
        <v>8000000</v>
      </c>
    </row>
    <row r="14" spans="2:5" ht="12" customHeight="1" x14ac:dyDescent="0.25">
      <c r="B14" s="6" t="s">
        <v>9</v>
      </c>
      <c r="C14" s="24">
        <f>C50</f>
        <v>0</v>
      </c>
      <c r="D14" s="24">
        <f>D50</f>
        <v>0</v>
      </c>
      <c r="E14" s="25">
        <f>E50</f>
        <v>0</v>
      </c>
    </row>
    <row r="15" spans="2:5" ht="7.5" customHeight="1" x14ac:dyDescent="0.25">
      <c r="B15" s="4"/>
      <c r="C15" s="24"/>
      <c r="D15" s="24"/>
      <c r="E15" s="25"/>
    </row>
    <row r="16" spans="2:5" ht="12" customHeight="1" x14ac:dyDescent="0.25">
      <c r="B16" s="4" t="s">
        <v>44</v>
      </c>
      <c r="C16" s="23">
        <f>SUM(C17:C18)</f>
        <v>831232744.38</v>
      </c>
      <c r="D16" s="23">
        <f>SUM(D17:D18)</f>
        <v>349701352.85000002</v>
      </c>
      <c r="E16" s="22">
        <f>SUM(E17:E18)</f>
        <v>348252211.79000002</v>
      </c>
    </row>
    <row r="17" spans="2:5" ht="12" customHeight="1" x14ac:dyDescent="0.25">
      <c r="B17" s="6" t="s">
        <v>10</v>
      </c>
      <c r="C17" s="24">
        <v>831232744.38</v>
      </c>
      <c r="D17" s="24">
        <v>346501352.86000001</v>
      </c>
      <c r="E17" s="25">
        <v>345052211.80000001</v>
      </c>
    </row>
    <row r="18" spans="2:5" ht="12" customHeight="1" x14ac:dyDescent="0.25">
      <c r="B18" s="6" t="s">
        <v>11</v>
      </c>
      <c r="C18" s="24">
        <v>0</v>
      </c>
      <c r="D18" s="24">
        <v>3199999.99</v>
      </c>
      <c r="E18" s="25">
        <v>3199999.99</v>
      </c>
    </row>
    <row r="19" spans="2:5" ht="7.5" customHeight="1" x14ac:dyDescent="0.25">
      <c r="B19" s="5"/>
      <c r="C19" s="24"/>
      <c r="D19" s="24"/>
      <c r="E19" s="25"/>
    </row>
    <row r="20" spans="2:5" ht="12" customHeight="1" x14ac:dyDescent="0.25">
      <c r="B20" s="4" t="s">
        <v>12</v>
      </c>
      <c r="C20" s="23">
        <f>SUM(C21:C22)</f>
        <v>0</v>
      </c>
      <c r="D20" s="23">
        <f>SUM(D21:D22)</f>
        <v>7380182.2400000002</v>
      </c>
      <c r="E20" s="22">
        <f>SUM(E21:E22)</f>
        <v>7380182.2400000002</v>
      </c>
    </row>
    <row r="21" spans="2:5" ht="12" customHeight="1" x14ac:dyDescent="0.25">
      <c r="B21" s="6" t="s">
        <v>13</v>
      </c>
      <c r="C21" s="26">
        <v>0</v>
      </c>
      <c r="D21" s="24">
        <v>0</v>
      </c>
      <c r="E21" s="25">
        <v>0</v>
      </c>
    </row>
    <row r="22" spans="2:5" ht="12" customHeight="1" x14ac:dyDescent="0.25">
      <c r="B22" s="6" t="s">
        <v>14</v>
      </c>
      <c r="C22" s="26">
        <v>0</v>
      </c>
      <c r="D22" s="24">
        <v>7380182.2400000002</v>
      </c>
      <c r="E22" s="25">
        <v>7380182.2400000002</v>
      </c>
    </row>
    <row r="23" spans="2:5" ht="8.25" customHeight="1" x14ac:dyDescent="0.25">
      <c r="B23" s="5"/>
      <c r="C23" s="24"/>
      <c r="D23" s="24"/>
      <c r="E23" s="25"/>
    </row>
    <row r="24" spans="2:5" ht="12" customHeight="1" x14ac:dyDescent="0.25">
      <c r="B24" s="4" t="s">
        <v>15</v>
      </c>
      <c r="C24" s="23">
        <f>C11-C16+C20</f>
        <v>0</v>
      </c>
      <c r="D24" s="22">
        <f>D11-D16+D20</f>
        <v>80296730.279999956</v>
      </c>
      <c r="E24" s="22">
        <f>E11-E16+E20</f>
        <v>81745871.339999959</v>
      </c>
    </row>
    <row r="25" spans="2:5" ht="12" customHeight="1" x14ac:dyDescent="0.25">
      <c r="B25" s="4" t="s">
        <v>16</v>
      </c>
      <c r="C25" s="23">
        <f>C24-C14</f>
        <v>0</v>
      </c>
      <c r="D25" s="22">
        <f>D24-D14</f>
        <v>80296730.279999956</v>
      </c>
      <c r="E25" s="22">
        <f>E24-E14</f>
        <v>81745871.339999959</v>
      </c>
    </row>
    <row r="26" spans="2:5" ht="12" customHeight="1" x14ac:dyDescent="0.25">
      <c r="B26" s="4" t="s">
        <v>17</v>
      </c>
      <c r="C26" s="23">
        <f>C25-C20</f>
        <v>0</v>
      </c>
      <c r="D26" s="22">
        <f>D25-D20</f>
        <v>72916548.039999962</v>
      </c>
      <c r="E26" s="22">
        <f>E25-E20</f>
        <v>74365689.099999964</v>
      </c>
    </row>
    <row r="27" spans="2:5" ht="12" customHeight="1" thickBot="1" x14ac:dyDescent="0.3">
      <c r="B27" s="7"/>
      <c r="C27" s="31"/>
      <c r="D27" s="31"/>
      <c r="E27" s="32"/>
    </row>
    <row r="28" spans="2:5" ht="12" customHeight="1" thickBot="1" x14ac:dyDescent="0.3">
      <c r="B28" s="8"/>
    </row>
    <row r="29" spans="2:5" ht="12" customHeight="1" thickBot="1" x14ac:dyDescent="0.3">
      <c r="B29" s="9" t="s">
        <v>18</v>
      </c>
      <c r="C29" s="10" t="s">
        <v>19</v>
      </c>
      <c r="D29" s="10" t="s">
        <v>4</v>
      </c>
      <c r="E29" s="10" t="s">
        <v>20</v>
      </c>
    </row>
    <row r="30" spans="2:5" ht="9" customHeight="1" x14ac:dyDescent="0.25">
      <c r="B30" s="3"/>
      <c r="C30" s="3"/>
      <c r="D30" s="3"/>
      <c r="E30" s="3"/>
    </row>
    <row r="31" spans="2:5" ht="12" customHeight="1" x14ac:dyDescent="0.25">
      <c r="B31" s="4" t="s">
        <v>21</v>
      </c>
      <c r="C31" s="23">
        <f>SUM(C32:C33)</f>
        <v>0</v>
      </c>
      <c r="D31" s="22">
        <f>SUM(D32:D33)</f>
        <v>0</v>
      </c>
      <c r="E31" s="22">
        <f>SUM(E32:E33)</f>
        <v>0</v>
      </c>
    </row>
    <row r="32" spans="2:5" ht="12" customHeight="1" x14ac:dyDescent="0.25">
      <c r="B32" s="6" t="s">
        <v>22</v>
      </c>
      <c r="C32" s="24"/>
      <c r="D32" s="25"/>
      <c r="E32" s="25"/>
    </row>
    <row r="33" spans="2:5" ht="12" customHeight="1" x14ac:dyDescent="0.25">
      <c r="B33" s="6" t="s">
        <v>23</v>
      </c>
      <c r="C33" s="24"/>
      <c r="D33" s="25"/>
      <c r="E33" s="25"/>
    </row>
    <row r="34" spans="2:5" ht="9" customHeight="1" x14ac:dyDescent="0.25">
      <c r="B34" s="4"/>
      <c r="C34" s="24"/>
      <c r="D34" s="24"/>
      <c r="E34" s="24"/>
    </row>
    <row r="35" spans="2:5" ht="12" customHeight="1" x14ac:dyDescent="0.25">
      <c r="B35" s="4" t="s">
        <v>24</v>
      </c>
      <c r="C35" s="23">
        <f>C26-C31</f>
        <v>0</v>
      </c>
      <c r="D35" s="23">
        <f>D26-D31</f>
        <v>72916548.039999962</v>
      </c>
      <c r="E35" s="23">
        <f>E26-E31</f>
        <v>74365689.099999964</v>
      </c>
    </row>
    <row r="36" spans="2:5" ht="9.75" customHeight="1" thickBot="1" x14ac:dyDescent="0.3">
      <c r="B36" s="7"/>
      <c r="C36" s="7"/>
      <c r="D36" s="7"/>
      <c r="E36" s="7"/>
    </row>
    <row r="37" spans="2:5" ht="12" customHeight="1" thickBot="1" x14ac:dyDescent="0.3">
      <c r="B37" s="8"/>
      <c r="C37" s="8"/>
      <c r="D37" s="8"/>
      <c r="E37" s="8"/>
    </row>
    <row r="38" spans="2:5" ht="12" customHeight="1" x14ac:dyDescent="0.25">
      <c r="B38" s="34" t="s">
        <v>18</v>
      </c>
      <c r="C38" s="36" t="s">
        <v>25</v>
      </c>
      <c r="D38" s="38" t="s">
        <v>4</v>
      </c>
      <c r="E38" s="36" t="s">
        <v>26</v>
      </c>
    </row>
    <row r="39" spans="2:5" ht="12" customHeight="1" thickBot="1" x14ac:dyDescent="0.3">
      <c r="B39" s="35"/>
      <c r="C39" s="37"/>
      <c r="D39" s="39"/>
      <c r="E39" s="37"/>
    </row>
    <row r="40" spans="2:5" ht="9.75" customHeight="1" x14ac:dyDescent="0.25">
      <c r="B40" s="11"/>
      <c r="C40" s="11"/>
      <c r="D40" s="11"/>
      <c r="E40" s="11"/>
    </row>
    <row r="41" spans="2:5" ht="12" customHeight="1" x14ac:dyDescent="0.25">
      <c r="B41" s="12" t="s">
        <v>27</v>
      </c>
      <c r="C41" s="29">
        <f>SUM(C42:C43)</f>
        <v>0</v>
      </c>
      <c r="D41" s="29">
        <f>SUM(D42:D43)</f>
        <v>0</v>
      </c>
      <c r="E41" s="29">
        <f>SUM(E42:E43)</f>
        <v>0</v>
      </c>
    </row>
    <row r="42" spans="2:5" ht="12" customHeight="1" x14ac:dyDescent="0.25">
      <c r="B42" s="6" t="s">
        <v>28</v>
      </c>
      <c r="C42" s="27"/>
      <c r="D42" s="30"/>
      <c r="E42" s="30"/>
    </row>
    <row r="43" spans="2:5" ht="12" customHeight="1" x14ac:dyDescent="0.25">
      <c r="B43" s="6" t="s">
        <v>29</v>
      </c>
      <c r="C43" s="27"/>
      <c r="D43" s="30"/>
      <c r="E43" s="30"/>
    </row>
    <row r="44" spans="2:5" ht="12" customHeight="1" x14ac:dyDescent="0.25">
      <c r="B44" s="12" t="s">
        <v>30</v>
      </c>
      <c r="C44" s="29">
        <f>SUM(C45:C46)</f>
        <v>0</v>
      </c>
      <c r="D44" s="29">
        <f>SUM(D45:D46)</f>
        <v>0</v>
      </c>
      <c r="E44" s="29">
        <f>SUM(E45:E46)</f>
        <v>0</v>
      </c>
    </row>
    <row r="45" spans="2:5" ht="12" customHeight="1" x14ac:dyDescent="0.25">
      <c r="B45" s="6" t="s">
        <v>31</v>
      </c>
      <c r="C45" s="27"/>
      <c r="D45" s="30"/>
      <c r="E45" s="30"/>
    </row>
    <row r="46" spans="2:5" ht="12" customHeight="1" x14ac:dyDescent="0.25">
      <c r="B46" s="6" t="s">
        <v>32</v>
      </c>
      <c r="C46" s="27"/>
      <c r="D46" s="30"/>
      <c r="E46" s="30"/>
    </row>
    <row r="47" spans="2:5" ht="9.75" customHeight="1" x14ac:dyDescent="0.25">
      <c r="B47" s="12"/>
      <c r="C47" s="27"/>
      <c r="D47" s="27"/>
      <c r="E47" s="27"/>
    </row>
    <row r="48" spans="2:5" ht="12" customHeight="1" x14ac:dyDescent="0.25">
      <c r="B48" s="12" t="s">
        <v>33</v>
      </c>
      <c r="C48" s="29">
        <f>C41-C44</f>
        <v>0</v>
      </c>
      <c r="D48" s="28">
        <f>D41-D44</f>
        <v>0</v>
      </c>
      <c r="E48" s="28">
        <f>E41-E44</f>
        <v>0</v>
      </c>
    </row>
    <row r="49" spans="2:5" ht="9.75" customHeight="1" thickBot="1" x14ac:dyDescent="0.3">
      <c r="B49" s="14"/>
      <c r="C49" s="14"/>
      <c r="D49" s="14"/>
      <c r="E49" s="14"/>
    </row>
    <row r="50" spans="2:5" ht="12" customHeight="1" thickBot="1" x14ac:dyDescent="0.3">
      <c r="B50" s="8"/>
      <c r="C50" s="8"/>
      <c r="D50" s="8"/>
      <c r="E50" s="8"/>
    </row>
    <row r="51" spans="2:5" ht="12" customHeight="1" x14ac:dyDescent="0.25">
      <c r="B51" s="34" t="s">
        <v>18</v>
      </c>
      <c r="C51" s="36" t="s">
        <v>25</v>
      </c>
      <c r="D51" s="38" t="s">
        <v>4</v>
      </c>
      <c r="E51" s="36" t="s">
        <v>26</v>
      </c>
    </row>
    <row r="52" spans="2:5" ht="12" customHeight="1" thickBot="1" x14ac:dyDescent="0.3">
      <c r="B52" s="35"/>
      <c r="C52" s="37"/>
      <c r="D52" s="39"/>
      <c r="E52" s="37"/>
    </row>
    <row r="53" spans="2:5" ht="12" customHeight="1" x14ac:dyDescent="0.25">
      <c r="B53" s="11"/>
      <c r="C53" s="11"/>
      <c r="D53" s="11"/>
      <c r="E53" s="11"/>
    </row>
    <row r="54" spans="2:5" ht="12" customHeight="1" x14ac:dyDescent="0.25">
      <c r="B54" s="15" t="s">
        <v>34</v>
      </c>
      <c r="C54" s="27">
        <f>C12</f>
        <v>831232744.38</v>
      </c>
      <c r="D54" s="27">
        <f t="shared" ref="D54:E54" si="0">D12</f>
        <v>414617900.88999999</v>
      </c>
      <c r="E54" s="27">
        <f t="shared" si="0"/>
        <v>414617900.88999999</v>
      </c>
    </row>
    <row r="55" spans="2:5" ht="12" customHeight="1" x14ac:dyDescent="0.25">
      <c r="B55" s="17" t="s">
        <v>35</v>
      </c>
      <c r="C55" s="27">
        <f>C41-C44</f>
        <v>0</v>
      </c>
      <c r="D55" s="30">
        <f>D41-D44</f>
        <v>0</v>
      </c>
      <c r="E55" s="30">
        <f>E41-E44</f>
        <v>0</v>
      </c>
    </row>
    <row r="56" spans="2:5" ht="12" customHeight="1" x14ac:dyDescent="0.25">
      <c r="B56" s="6" t="s">
        <v>28</v>
      </c>
      <c r="C56" s="27">
        <f>C41</f>
        <v>0</v>
      </c>
      <c r="D56" s="30">
        <f>D41</f>
        <v>0</v>
      </c>
      <c r="E56" s="30">
        <f>E41</f>
        <v>0</v>
      </c>
    </row>
    <row r="57" spans="2:5" ht="12" customHeight="1" x14ac:dyDescent="0.25">
      <c r="B57" s="6" t="s">
        <v>31</v>
      </c>
      <c r="C57" s="27">
        <f>C44</f>
        <v>0</v>
      </c>
      <c r="D57" s="30">
        <f>D44</f>
        <v>0</v>
      </c>
      <c r="E57" s="30">
        <f>E44</f>
        <v>0</v>
      </c>
    </row>
    <row r="58" spans="2:5" ht="12" customHeight="1" x14ac:dyDescent="0.25">
      <c r="B58" s="15"/>
      <c r="C58" s="16"/>
      <c r="D58" s="16"/>
      <c r="E58" s="16"/>
    </row>
    <row r="59" spans="2:5" ht="12" customHeight="1" x14ac:dyDescent="0.25">
      <c r="B59" s="17" t="s">
        <v>10</v>
      </c>
      <c r="C59" s="27">
        <f>C17</f>
        <v>831232744.38</v>
      </c>
      <c r="D59" s="27">
        <f t="shared" ref="D59:E59" si="1">D17</f>
        <v>346501352.86000001</v>
      </c>
      <c r="E59" s="27">
        <f t="shared" si="1"/>
        <v>345052211.80000001</v>
      </c>
    </row>
    <row r="60" spans="2:5" ht="12" customHeight="1" x14ac:dyDescent="0.25">
      <c r="B60" s="15"/>
      <c r="C60" s="16"/>
      <c r="D60" s="16"/>
      <c r="E60" s="16"/>
    </row>
    <row r="61" spans="2:5" ht="12" customHeight="1" x14ac:dyDescent="0.25">
      <c r="B61" s="17" t="s">
        <v>13</v>
      </c>
      <c r="C61" s="16"/>
      <c r="D61" s="16">
        <v>0</v>
      </c>
      <c r="E61" s="16">
        <v>0</v>
      </c>
    </row>
    <row r="62" spans="2:5" ht="12" customHeight="1" x14ac:dyDescent="0.25">
      <c r="B62" s="15"/>
      <c r="C62" s="16"/>
      <c r="D62" s="16"/>
      <c r="E62" s="16"/>
    </row>
    <row r="63" spans="2:5" ht="12" customHeight="1" x14ac:dyDescent="0.25">
      <c r="B63" s="18" t="s">
        <v>36</v>
      </c>
      <c r="C63" s="29">
        <f>C54+C55-C59+C61</f>
        <v>0</v>
      </c>
      <c r="D63" s="29">
        <f t="shared" ref="D63:E63" si="2">D54+D55-D59+D61</f>
        <v>68116548.029999971</v>
      </c>
      <c r="E63" s="29">
        <f t="shared" si="2"/>
        <v>69565689.089999974</v>
      </c>
    </row>
    <row r="64" spans="2:5" ht="12" customHeight="1" x14ac:dyDescent="0.25">
      <c r="B64" s="18" t="s">
        <v>37</v>
      </c>
      <c r="C64" s="29">
        <f>C63-C55</f>
        <v>0</v>
      </c>
      <c r="D64" s="29">
        <f>D63-D55</f>
        <v>68116548.029999971</v>
      </c>
      <c r="E64" s="29">
        <f t="shared" ref="E64" si="3">E63-E55</f>
        <v>69565689.089999974</v>
      </c>
    </row>
    <row r="65" spans="2:5" ht="12" customHeight="1" thickBot="1" x14ac:dyDescent="0.3">
      <c r="B65" s="19"/>
      <c r="C65" s="20"/>
      <c r="D65" s="20"/>
      <c r="E65" s="20"/>
    </row>
    <row r="66" spans="2:5" ht="12" customHeight="1" thickBot="1" x14ac:dyDescent="0.3">
      <c r="B66" s="8"/>
      <c r="C66" s="8"/>
      <c r="D66" s="8"/>
      <c r="E66" s="8"/>
    </row>
    <row r="67" spans="2:5" ht="12" customHeight="1" x14ac:dyDescent="0.25">
      <c r="B67" s="34" t="s">
        <v>18</v>
      </c>
      <c r="C67" s="36" t="s">
        <v>38</v>
      </c>
      <c r="D67" s="38" t="s">
        <v>4</v>
      </c>
      <c r="E67" s="36" t="s">
        <v>26</v>
      </c>
    </row>
    <row r="68" spans="2:5" ht="12" customHeight="1" thickBot="1" x14ac:dyDescent="0.3">
      <c r="B68" s="35"/>
      <c r="C68" s="37"/>
      <c r="D68" s="39"/>
      <c r="E68" s="37"/>
    </row>
    <row r="69" spans="2:5" ht="12" customHeight="1" x14ac:dyDescent="0.25">
      <c r="B69" s="11"/>
      <c r="C69" s="11"/>
      <c r="D69" s="11"/>
      <c r="E69" s="11"/>
    </row>
    <row r="70" spans="2:5" ht="12" customHeight="1" x14ac:dyDescent="0.25">
      <c r="B70" s="15" t="s">
        <v>8</v>
      </c>
      <c r="C70" s="27">
        <f>C13</f>
        <v>0</v>
      </c>
      <c r="D70" s="27">
        <f t="shared" ref="D70:E70" si="4">D13</f>
        <v>8000000</v>
      </c>
      <c r="E70" s="27">
        <f t="shared" si="4"/>
        <v>8000000</v>
      </c>
    </row>
    <row r="71" spans="2:5" ht="12" customHeight="1" x14ac:dyDescent="0.25">
      <c r="B71" s="17" t="s">
        <v>39</v>
      </c>
      <c r="C71" s="27">
        <f>C72-C73</f>
        <v>0</v>
      </c>
      <c r="D71" s="30">
        <f>D72-D73</f>
        <v>0</v>
      </c>
      <c r="E71" s="30">
        <f>E72-E73</f>
        <v>0</v>
      </c>
    </row>
    <row r="72" spans="2:5" ht="12" customHeight="1" x14ac:dyDescent="0.25">
      <c r="B72" s="6" t="s">
        <v>29</v>
      </c>
      <c r="C72" s="27">
        <f>C40</f>
        <v>0</v>
      </c>
      <c r="D72" s="30">
        <f>D40</f>
        <v>0</v>
      </c>
      <c r="E72" s="30">
        <f>E40</f>
        <v>0</v>
      </c>
    </row>
    <row r="73" spans="2:5" ht="12" customHeight="1" x14ac:dyDescent="0.25">
      <c r="B73" s="6" t="s">
        <v>32</v>
      </c>
      <c r="C73" s="27">
        <f>C43</f>
        <v>0</v>
      </c>
      <c r="D73" s="30">
        <f>D43</f>
        <v>0</v>
      </c>
      <c r="E73" s="30">
        <f>E43</f>
        <v>0</v>
      </c>
    </row>
    <row r="74" spans="2:5" ht="12" customHeight="1" x14ac:dyDescent="0.25">
      <c r="B74" s="15"/>
      <c r="C74" s="13"/>
      <c r="D74" s="13"/>
      <c r="E74" s="13"/>
    </row>
    <row r="75" spans="2:5" ht="12" customHeight="1" x14ac:dyDescent="0.25">
      <c r="B75" s="17" t="s">
        <v>40</v>
      </c>
      <c r="C75" s="27">
        <f>C18</f>
        <v>0</v>
      </c>
      <c r="D75" s="27">
        <f t="shared" ref="D75:E75" si="5">D18</f>
        <v>3199999.99</v>
      </c>
      <c r="E75" s="27">
        <f t="shared" si="5"/>
        <v>3199999.99</v>
      </c>
    </row>
    <row r="76" spans="2:5" ht="12" customHeight="1" x14ac:dyDescent="0.25">
      <c r="B76" s="15"/>
      <c r="C76" s="13"/>
      <c r="D76" s="13"/>
      <c r="E76" s="13"/>
    </row>
    <row r="77" spans="2:5" ht="12" customHeight="1" x14ac:dyDescent="0.25">
      <c r="B77" s="17" t="s">
        <v>14</v>
      </c>
      <c r="C77" s="21"/>
      <c r="D77" s="27">
        <f>D22</f>
        <v>7380182.2400000002</v>
      </c>
      <c r="E77" s="27">
        <f>E22</f>
        <v>7380182.2400000002</v>
      </c>
    </row>
    <row r="78" spans="2:5" ht="12" customHeight="1" x14ac:dyDescent="0.25">
      <c r="B78" s="15"/>
      <c r="C78" s="13"/>
      <c r="D78" s="13"/>
      <c r="E78" s="13"/>
    </row>
    <row r="79" spans="2:5" ht="24" customHeight="1" x14ac:dyDescent="0.25">
      <c r="B79" s="18" t="s">
        <v>41</v>
      </c>
      <c r="C79" s="29">
        <f>C70+C71-C75+C77</f>
        <v>0</v>
      </c>
      <c r="D79" s="29">
        <f t="shared" ref="D79:E79" si="6">D70+D71-D75+D77</f>
        <v>12180182.25</v>
      </c>
      <c r="E79" s="29">
        <f t="shared" si="6"/>
        <v>12180182.25</v>
      </c>
    </row>
    <row r="80" spans="2:5" ht="28.5" customHeight="1" x14ac:dyDescent="0.25">
      <c r="B80" s="18" t="s">
        <v>42</v>
      </c>
      <c r="C80" s="29">
        <f>C79-C71</f>
        <v>0</v>
      </c>
      <c r="D80" s="29">
        <f t="shared" ref="D80:E80" si="7">D79-D71</f>
        <v>12180182.25</v>
      </c>
      <c r="E80" s="29">
        <f t="shared" si="7"/>
        <v>12180182.25</v>
      </c>
    </row>
    <row r="81" spans="2:5" ht="5.25" customHeight="1" thickBot="1" x14ac:dyDescent="0.3">
      <c r="B81" s="19"/>
      <c r="C81" s="14"/>
      <c r="D81" s="14"/>
      <c r="E81" s="14"/>
    </row>
  </sheetData>
  <mergeCells count="21">
    <mergeCell ref="B8:B9"/>
    <mergeCell ref="C8:C9"/>
    <mergeCell ref="D8:D9"/>
    <mergeCell ref="E8:E9"/>
    <mergeCell ref="D2:E2"/>
    <mergeCell ref="B3:E3"/>
    <mergeCell ref="B4:E4"/>
    <mergeCell ref="B5:E5"/>
    <mergeCell ref="B6:E6"/>
    <mergeCell ref="B67:B68"/>
    <mergeCell ref="C67:C68"/>
    <mergeCell ref="D67:D68"/>
    <mergeCell ref="E67:E68"/>
    <mergeCell ref="B38:B39"/>
    <mergeCell ref="C38:C39"/>
    <mergeCell ref="D38:D39"/>
    <mergeCell ref="E38:E39"/>
    <mergeCell ref="B51:B52"/>
    <mergeCell ref="C51:C52"/>
    <mergeCell ref="D51:D52"/>
    <mergeCell ref="E51:E52"/>
  </mergeCells>
  <printOptions horizontalCentered="1"/>
  <pageMargins left="0" right="0" top="0" bottom="0" header="0" footer="0"/>
  <pageSetup scale="7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LDF-04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Rendón Simón</dc:creator>
  <cp:lastModifiedBy>PIPICHIS</cp:lastModifiedBy>
  <cp:lastPrinted>2021-08-20T15:56:22Z</cp:lastPrinted>
  <dcterms:created xsi:type="dcterms:W3CDTF">2020-07-08T20:27:58Z</dcterms:created>
  <dcterms:modified xsi:type="dcterms:W3CDTF">2021-09-23T00:35:37Z</dcterms:modified>
</cp:coreProperties>
</file>