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Disciplina Financiera\"/>
    </mc:Choice>
  </mc:AlternateContent>
  <xr:revisionPtr revIDLastSave="0" documentId="13_ncr:1_{FEBB0F5D-D732-462A-AE67-4C41482298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H76" i="1"/>
  <c r="F76" i="1"/>
  <c r="E76" i="1"/>
  <c r="J75" i="1"/>
  <c r="G75" i="1"/>
  <c r="J74" i="1"/>
  <c r="G74" i="1"/>
  <c r="J69" i="1"/>
  <c r="J68" i="1" s="1"/>
  <c r="G69" i="1"/>
  <c r="G68" i="1" s="1"/>
  <c r="I68" i="1"/>
  <c r="H68" i="1"/>
  <c r="F68" i="1"/>
  <c r="E68" i="1"/>
  <c r="J64" i="1"/>
  <c r="G64" i="1"/>
  <c r="J63" i="1"/>
  <c r="G63" i="1"/>
  <c r="J62" i="1"/>
  <c r="G62" i="1"/>
  <c r="J61" i="1"/>
  <c r="G61" i="1"/>
  <c r="I60" i="1"/>
  <c r="H60" i="1"/>
  <c r="F60" i="1"/>
  <c r="E60" i="1"/>
  <c r="J59" i="1"/>
  <c r="G59" i="1"/>
  <c r="J58" i="1"/>
  <c r="G58" i="1"/>
  <c r="J57" i="1"/>
  <c r="G57" i="1"/>
  <c r="G55" i="1" s="1"/>
  <c r="J56" i="1"/>
  <c r="G56" i="1"/>
  <c r="I55" i="1"/>
  <c r="H55" i="1"/>
  <c r="F55" i="1"/>
  <c r="E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J46" i="1" s="1"/>
  <c r="G47" i="1"/>
  <c r="I46" i="1"/>
  <c r="H46" i="1"/>
  <c r="F46" i="1"/>
  <c r="F66" i="1" s="1"/>
  <c r="E46" i="1"/>
  <c r="H42" i="1"/>
  <c r="J40" i="1"/>
  <c r="G40" i="1"/>
  <c r="J39" i="1"/>
  <c r="J38" i="1" s="1"/>
  <c r="G39" i="1"/>
  <c r="I38" i="1"/>
  <c r="H38" i="1"/>
  <c r="F38" i="1"/>
  <c r="E38" i="1"/>
  <c r="J37" i="1"/>
  <c r="J36" i="1" s="1"/>
  <c r="G37" i="1"/>
  <c r="I36" i="1"/>
  <c r="H36" i="1"/>
  <c r="G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G30" i="1"/>
  <c r="I29" i="1"/>
  <c r="H29" i="1"/>
  <c r="F29" i="1"/>
  <c r="E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I17" i="1"/>
  <c r="H17" i="1"/>
  <c r="F17" i="1"/>
  <c r="E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I66" i="1" l="1"/>
  <c r="J29" i="1"/>
  <c r="E42" i="1"/>
  <c r="I42" i="1"/>
  <c r="I71" i="1" s="1"/>
  <c r="G60" i="1"/>
  <c r="J17" i="1"/>
  <c r="J42" i="1" s="1"/>
  <c r="J60" i="1"/>
  <c r="G17" i="1"/>
  <c r="F42" i="1"/>
  <c r="F71" i="1" s="1"/>
  <c r="G38" i="1"/>
  <c r="G76" i="1"/>
  <c r="H66" i="1"/>
  <c r="H71" i="1" s="1"/>
  <c r="E66" i="1"/>
  <c r="E71" i="1" s="1"/>
  <c r="G29" i="1"/>
  <c r="J76" i="1"/>
  <c r="G46" i="1"/>
  <c r="J55" i="1"/>
  <c r="J66" i="1" l="1"/>
  <c r="G66" i="1"/>
  <c r="G42" i="1"/>
  <c r="G71" i="1" s="1"/>
  <c r="J71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<sst xmlns="http://schemas.openxmlformats.org/spreadsheetml/2006/main" count="75" uniqueCount="75">
  <si>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</si>
  <si>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</si>
  <si>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</si>
  <si>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</si>
  <si>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</si>
  <si>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</si>
  <si>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</si>
  <si>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</si>
  <si>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</si>
  <si>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</si>
  <si>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</si>
  <si>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</si>
  <si>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</si>
  <si>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</si>
  <si>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</si>
  <si>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</si>
  <si>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</si>
  <si>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</si>
  <si>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</si>
  <si>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</si>
  <si>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</si>
  <si>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</si>
  <si>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</si>
  <si>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</si>
  <si>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</si>
  <si>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</si>
  <si>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</si>
  <si>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</si>
  <si>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</si>
  <si>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</si>
  <si>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</si>
  <si>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</si>
  <si>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</si>
  <si>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</si>
  <si>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</si>
  <si>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</si>
  <si>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</si>
  <si>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</si>
  <si>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</si>
  <si>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</si>
  <si>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</si>
  <si>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</si>
  <si>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</si>
  <si>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</si>
  <si>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</si>
  <si>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</si>
  <si>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</si>
  <si>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</si>
  <si>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</si>
  <si>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</si>
  <si>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</si>
  <si>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</si>
  <si>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</si>
  <si>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</si>
  <si>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</si>
  <si>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</si>
  <si>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</si>
  <si>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</si>
  <si>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</si>
  <si>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</si>
  <si>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</si>
  <si>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</si>
  <si>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</si>
  <si>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</si>
  <si>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</si>
  <si>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</si>
  <si>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</si>
  <si>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</si>
  <si>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</si>
  <si>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</si>
  <si>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</si>
  <si>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</si>
  <si>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LDF-5</t>
  </si>
  <si>
    <t>PODER JUDICIAL DEL ESTADO DE GUERRERO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</si>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</sst>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center" vertical="center"/>
    </xf>
    <xf numFmtId="42" fontId="6" fillId="0" borderId="6" xfId="0" applyNumberFormat="1" applyFont="1" applyBorder="1" applyAlignment="1">
      <alignment horizontal="right" vertical="center"/>
    </xf>
    <xf numFmtId="42" fontId="6" fillId="0" borderId="2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80</xdr:row>
      <xdr:rowOff>0</xdr:rowOff>
    </xdr:from>
    <xdr:to>
      <xdr:col>3</xdr:col>
      <xdr:colOff>2467841</xdr:colOff>
      <xdr:row>86</xdr:row>
      <xdr:rowOff>164522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A6DF1BF-2FAC-44C9-91ED-99054D6C5E5D}"/>
            </a:ext>
          </a:extLst>
        </xdr:cNvPr>
        <xdr:cNvSpPr txBox="1">
          <a:spLocks noChangeArrowheads="1"/>
        </xdr:cNvSpPr>
      </xdr:nvSpPr>
      <xdr:spPr bwMode="auto">
        <a:xfrm>
          <a:off x="389659" y="11594523"/>
          <a:ext cx="2467841" cy="1307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2511142</xdr:colOff>
      <xdr:row>80</xdr:row>
      <xdr:rowOff>0</xdr:rowOff>
    </xdr:from>
    <xdr:to>
      <xdr:col>6</xdr:col>
      <xdr:colOff>307403</xdr:colOff>
      <xdr:row>87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8D38562-796E-4394-A528-54E32CAB6D51}"/>
            </a:ext>
          </a:extLst>
        </xdr:cNvPr>
        <xdr:cNvSpPr txBox="1">
          <a:spLocks noChangeArrowheads="1"/>
        </xdr:cNvSpPr>
      </xdr:nvSpPr>
      <xdr:spPr bwMode="auto">
        <a:xfrm>
          <a:off x="2900801" y="11594523"/>
          <a:ext cx="2428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675416</xdr:colOff>
      <xdr:row>80</xdr:row>
      <xdr:rowOff>0</xdr:rowOff>
    </xdr:from>
    <xdr:to>
      <xdr:col>9</xdr:col>
      <xdr:colOff>398321</xdr:colOff>
      <xdr:row>87</xdr:row>
      <xdr:rowOff>34636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329C2642-FD72-4329-B4B3-4D86B92CD498}"/>
            </a:ext>
          </a:extLst>
        </xdr:cNvPr>
        <xdr:cNvSpPr txBox="1">
          <a:spLocks noChangeArrowheads="1"/>
        </xdr:cNvSpPr>
      </xdr:nvSpPr>
      <xdr:spPr bwMode="auto">
        <a:xfrm>
          <a:off x="5697689" y="11594523"/>
          <a:ext cx="2407223" cy="1368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9"/>
  <sheetViews>
    <sheetView showGridLines="0" tabSelected="1" zoomScale="110" zoomScaleNormal="110" workbookViewId="0">
      <selection activeCell="A79" sqref="A79:XFD80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44.5703125" customWidth="1"/>
    <col min="5" max="5" width="13.5703125" customWidth="1"/>
    <col min="6" max="6" width="11.28515625" customWidth="1"/>
    <col min="7" max="7" width="13.42578125" customWidth="1"/>
    <col min="8" max="8" width="13.85546875" customWidth="1"/>
    <col min="9" max="9" width="13" customWidth="1"/>
    <col min="10" max="11" width="12.7109375" customWidth="1"/>
  </cols>
  <sheetData>
    <row r="1" spans="2:10" ht="15.75" thickBot="1" x14ac:dyDescent="0.3">
      <c r="I1" s="32" t="s">
        <v>72</v>
      </c>
      <c r="J1" s="32"/>
    </row>
    <row r="2" spans="2:10" ht="12.75" customHeight="1" x14ac:dyDescent="0.25">
      <c r="B2" s="33" t="s">
        <v>73</v>
      </c>
      <c r="C2" s="34"/>
      <c r="D2" s="34"/>
      <c r="E2" s="34"/>
      <c r="F2" s="34"/>
      <c r="G2" s="34"/>
      <c r="H2" s="34"/>
      <c r="I2" s="34"/>
      <c r="J2" s="35"/>
    </row>
    <row r="3" spans="2:10" ht="12.75" customHeight="1" x14ac:dyDescent="0.25">
      <c r="B3" s="36" t="s">
        <v>0</v>
      </c>
      <c r="C3" s="37"/>
      <c r="D3" s="37"/>
      <c r="E3" s="37"/>
      <c r="F3" s="37"/>
      <c r="G3" s="37"/>
      <c r="H3" s="37"/>
      <c r="I3" s="37"/>
      <c r="J3" s="38"/>
    </row>
    <row r="4" spans="2:10" ht="12.75" customHeight="1" x14ac:dyDescent="0.25">
      <c r="B4" s="36" t="s">
        <v>74</v>
      </c>
      <c r="C4" s="37"/>
      <c r="D4" s="37"/>
      <c r="E4" s="37"/>
      <c r="F4" s="37"/>
      <c r="G4" s="37"/>
      <c r="H4" s="37"/>
      <c r="I4" s="37"/>
      <c r="J4" s="38"/>
    </row>
    <row r="5" spans="2:10" ht="9.75" customHeight="1" thickBot="1" x14ac:dyDescent="0.3">
      <c r="B5" s="39" t="s">
        <v>1</v>
      </c>
      <c r="C5" s="40"/>
      <c r="D5" s="40"/>
      <c r="E5" s="40"/>
      <c r="F5" s="40"/>
      <c r="G5" s="40"/>
      <c r="H5" s="40"/>
      <c r="I5" s="40"/>
      <c r="J5" s="41"/>
    </row>
    <row r="6" spans="2:10" ht="9.75" customHeight="1" thickBot="1" x14ac:dyDescent="0.3">
      <c r="B6" s="42" t="s">
        <v>2</v>
      </c>
      <c r="C6" s="43"/>
      <c r="D6" s="44"/>
      <c r="E6" s="51" t="s">
        <v>3</v>
      </c>
      <c r="F6" s="52"/>
      <c r="G6" s="52"/>
      <c r="H6" s="52"/>
      <c r="I6" s="53"/>
      <c r="J6" s="54" t="s">
        <v>4</v>
      </c>
    </row>
    <row r="7" spans="2:10" ht="12.75" customHeight="1" x14ac:dyDescent="0.25">
      <c r="B7" s="45"/>
      <c r="C7" s="46"/>
      <c r="D7" s="47"/>
      <c r="E7" s="54" t="s">
        <v>5</v>
      </c>
      <c r="F7" s="54" t="s">
        <v>6</v>
      </c>
      <c r="G7" s="57" t="s">
        <v>7</v>
      </c>
      <c r="H7" s="57" t="s">
        <v>8</v>
      </c>
      <c r="I7" s="57" t="s">
        <v>9</v>
      </c>
      <c r="J7" s="55"/>
    </row>
    <row r="8" spans="2:10" ht="11.25" customHeight="1" thickBot="1" x14ac:dyDescent="0.3">
      <c r="B8" s="48"/>
      <c r="C8" s="49"/>
      <c r="D8" s="50"/>
      <c r="E8" s="56"/>
      <c r="F8" s="56"/>
      <c r="G8" s="58"/>
      <c r="H8" s="58"/>
      <c r="I8" s="58"/>
      <c r="J8" s="56"/>
    </row>
    <row r="9" spans="2:10" ht="12.75" customHeight="1" x14ac:dyDescent="0.25">
      <c r="B9" s="20" t="s">
        <v>10</v>
      </c>
      <c r="C9" s="20"/>
      <c r="D9" s="20"/>
      <c r="E9" s="3"/>
      <c r="F9" s="3"/>
      <c r="G9" s="3"/>
      <c r="H9" s="3"/>
      <c r="I9" s="3"/>
      <c r="J9" s="3"/>
    </row>
    <row r="10" spans="2:10" ht="12.75" customHeight="1" x14ac:dyDescent="0.25">
      <c r="B10" s="4"/>
      <c r="C10" s="21" t="s">
        <v>11</v>
      </c>
      <c r="D10" s="22"/>
      <c r="E10" s="10"/>
      <c r="F10" s="11"/>
      <c r="G10" s="10">
        <f>E10+F10</f>
        <v>0</v>
      </c>
      <c r="H10" s="11"/>
      <c r="I10" s="11"/>
      <c r="J10" s="10">
        <f>I10-E10</f>
        <v>0</v>
      </c>
    </row>
    <row r="11" spans="2:10" ht="12.75" customHeight="1" x14ac:dyDescent="0.25">
      <c r="B11" s="4"/>
      <c r="C11" s="21" t="s">
        <v>12</v>
      </c>
      <c r="D11" s="22"/>
      <c r="E11" s="10"/>
      <c r="F11" s="11"/>
      <c r="G11" s="10">
        <f t="shared" ref="G11:G28" si="0">E11+F11</f>
        <v>0</v>
      </c>
      <c r="H11" s="11"/>
      <c r="I11" s="11"/>
      <c r="J11" s="10">
        <f t="shared" ref="J11:J16" si="1">I11-E11</f>
        <v>0</v>
      </c>
    </row>
    <row r="12" spans="2:10" ht="12.75" customHeight="1" x14ac:dyDescent="0.25">
      <c r="B12" s="4"/>
      <c r="C12" s="21" t="s">
        <v>13</v>
      </c>
      <c r="D12" s="22"/>
      <c r="E12" s="10"/>
      <c r="F12" s="11"/>
      <c r="G12" s="10">
        <f t="shared" si="0"/>
        <v>0</v>
      </c>
      <c r="H12" s="11"/>
      <c r="I12" s="11"/>
      <c r="J12" s="10">
        <f t="shared" si="1"/>
        <v>0</v>
      </c>
    </row>
    <row r="13" spans="2:10" ht="12.75" customHeight="1" x14ac:dyDescent="0.25">
      <c r="B13" s="4"/>
      <c r="C13" s="21" t="s">
        <v>14</v>
      </c>
      <c r="D13" s="22"/>
      <c r="E13" s="10"/>
      <c r="F13" s="11"/>
      <c r="G13" s="10">
        <f t="shared" si="0"/>
        <v>0</v>
      </c>
      <c r="H13" s="11"/>
      <c r="I13" s="11"/>
      <c r="J13" s="10">
        <f t="shared" si="1"/>
        <v>0</v>
      </c>
    </row>
    <row r="14" spans="2:10" ht="12.75" customHeight="1" x14ac:dyDescent="0.25">
      <c r="B14" s="4"/>
      <c r="C14" s="21" t="s">
        <v>15</v>
      </c>
      <c r="D14" s="22"/>
      <c r="E14" s="10">
        <v>3500000</v>
      </c>
      <c r="F14" s="11">
        <v>0</v>
      </c>
      <c r="G14" s="10">
        <f t="shared" si="0"/>
        <v>3500000</v>
      </c>
      <c r="H14" s="11">
        <v>735679.6</v>
      </c>
      <c r="I14" s="11">
        <v>735679.6</v>
      </c>
      <c r="J14" s="10">
        <f t="shared" si="1"/>
        <v>-2764320.4</v>
      </c>
    </row>
    <row r="15" spans="2:10" ht="12.75" customHeight="1" x14ac:dyDescent="0.25">
      <c r="B15" s="4"/>
      <c r="C15" s="21" t="s">
        <v>16</v>
      </c>
      <c r="D15" s="22"/>
      <c r="E15" s="10"/>
      <c r="F15" s="11"/>
      <c r="G15" s="10">
        <f t="shared" si="0"/>
        <v>0</v>
      </c>
      <c r="H15" s="11"/>
      <c r="I15" s="11"/>
      <c r="J15" s="10">
        <f t="shared" si="1"/>
        <v>0</v>
      </c>
    </row>
    <row r="16" spans="2:10" ht="12.75" customHeight="1" x14ac:dyDescent="0.25">
      <c r="B16" s="4"/>
      <c r="C16" s="21" t="s">
        <v>17</v>
      </c>
      <c r="D16" s="22"/>
      <c r="E16" s="10">
        <v>0</v>
      </c>
      <c r="F16" s="11">
        <v>1975522.09</v>
      </c>
      <c r="G16" s="10">
        <f t="shared" si="0"/>
        <v>1975522.09</v>
      </c>
      <c r="H16" s="11">
        <v>15849.09</v>
      </c>
      <c r="I16" s="11">
        <v>15849.09</v>
      </c>
      <c r="J16" s="10">
        <f t="shared" si="1"/>
        <v>15849.09</v>
      </c>
    </row>
    <row r="17" spans="2:10" ht="12.75" customHeight="1" x14ac:dyDescent="0.25">
      <c r="B17" s="4"/>
      <c r="C17" s="24" t="s">
        <v>18</v>
      </c>
      <c r="D17" s="25"/>
      <c r="E17" s="10">
        <f t="shared" ref="E17:I17" si="2">SUM(E18:E28)</f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>SUM(J18:J28)</f>
        <v>0</v>
      </c>
    </row>
    <row r="18" spans="2:10" ht="12.75" customHeight="1" x14ac:dyDescent="0.25">
      <c r="B18" s="4"/>
      <c r="C18" s="5"/>
      <c r="D18" s="6" t="s">
        <v>19</v>
      </c>
      <c r="E18" s="10"/>
      <c r="F18" s="11"/>
      <c r="G18" s="10">
        <f t="shared" si="0"/>
        <v>0</v>
      </c>
      <c r="H18" s="11"/>
      <c r="I18" s="11"/>
      <c r="J18" s="10">
        <f>I18-E18</f>
        <v>0</v>
      </c>
    </row>
    <row r="19" spans="2:10" ht="12.75" customHeight="1" x14ac:dyDescent="0.25">
      <c r="B19" s="4"/>
      <c r="C19" s="5"/>
      <c r="D19" s="6" t="s">
        <v>20</v>
      </c>
      <c r="E19" s="10"/>
      <c r="F19" s="11"/>
      <c r="G19" s="10">
        <f t="shared" si="0"/>
        <v>0</v>
      </c>
      <c r="H19" s="11"/>
      <c r="I19" s="11"/>
      <c r="J19" s="10">
        <f t="shared" ref="J19:J28" si="3">I19-E19</f>
        <v>0</v>
      </c>
    </row>
    <row r="20" spans="2:10" ht="12.75" customHeight="1" x14ac:dyDescent="0.25">
      <c r="B20" s="4"/>
      <c r="C20" s="5"/>
      <c r="D20" s="6" t="s">
        <v>21</v>
      </c>
      <c r="E20" s="10"/>
      <c r="F20" s="11"/>
      <c r="G20" s="10">
        <f t="shared" si="0"/>
        <v>0</v>
      </c>
      <c r="H20" s="11"/>
      <c r="I20" s="11"/>
      <c r="J20" s="10">
        <f t="shared" si="3"/>
        <v>0</v>
      </c>
    </row>
    <row r="21" spans="2:10" ht="12.75" hidden="1" customHeight="1" x14ac:dyDescent="0.25">
      <c r="B21" s="4"/>
      <c r="C21" s="5"/>
      <c r="D21" s="6" t="s">
        <v>22</v>
      </c>
      <c r="E21" s="10"/>
      <c r="F21" s="11"/>
      <c r="G21" s="10">
        <f t="shared" si="0"/>
        <v>0</v>
      </c>
      <c r="H21" s="11"/>
      <c r="I21" s="11"/>
      <c r="J21" s="10">
        <f t="shared" si="3"/>
        <v>0</v>
      </c>
    </row>
    <row r="22" spans="2:10" ht="12.75" hidden="1" customHeight="1" x14ac:dyDescent="0.25">
      <c r="B22" s="4"/>
      <c r="C22" s="5"/>
      <c r="D22" s="6" t="s">
        <v>23</v>
      </c>
      <c r="E22" s="10"/>
      <c r="F22" s="11"/>
      <c r="G22" s="10">
        <f t="shared" si="0"/>
        <v>0</v>
      </c>
      <c r="H22" s="11"/>
      <c r="I22" s="11"/>
      <c r="J22" s="10">
        <f t="shared" si="3"/>
        <v>0</v>
      </c>
    </row>
    <row r="23" spans="2:10" ht="12.75" hidden="1" customHeight="1" x14ac:dyDescent="0.25">
      <c r="B23" s="4"/>
      <c r="C23" s="5"/>
      <c r="D23" s="6" t="s">
        <v>24</v>
      </c>
      <c r="E23" s="10"/>
      <c r="F23" s="11"/>
      <c r="G23" s="10">
        <f t="shared" si="0"/>
        <v>0</v>
      </c>
      <c r="H23" s="11"/>
      <c r="I23" s="11"/>
      <c r="J23" s="10">
        <f t="shared" si="3"/>
        <v>0</v>
      </c>
    </row>
    <row r="24" spans="2:10" ht="12.75" hidden="1" customHeight="1" x14ac:dyDescent="0.25">
      <c r="B24" s="4"/>
      <c r="C24" s="5"/>
      <c r="D24" s="6" t="s">
        <v>25</v>
      </c>
      <c r="E24" s="10"/>
      <c r="F24" s="11"/>
      <c r="G24" s="10">
        <f t="shared" si="0"/>
        <v>0</v>
      </c>
      <c r="H24" s="11"/>
      <c r="I24" s="11"/>
      <c r="J24" s="10">
        <f t="shared" si="3"/>
        <v>0</v>
      </c>
    </row>
    <row r="25" spans="2:10" ht="12.75" hidden="1" customHeight="1" x14ac:dyDescent="0.25">
      <c r="B25" s="4"/>
      <c r="C25" s="5"/>
      <c r="D25" s="6" t="s">
        <v>26</v>
      </c>
      <c r="E25" s="10"/>
      <c r="F25" s="11"/>
      <c r="G25" s="10">
        <f t="shared" si="0"/>
        <v>0</v>
      </c>
      <c r="H25" s="11"/>
      <c r="I25" s="11"/>
      <c r="J25" s="10">
        <f t="shared" si="3"/>
        <v>0</v>
      </c>
    </row>
    <row r="26" spans="2:10" ht="12.75" hidden="1" customHeight="1" x14ac:dyDescent="0.25">
      <c r="B26" s="4"/>
      <c r="C26" s="5"/>
      <c r="D26" s="6" t="s">
        <v>27</v>
      </c>
      <c r="E26" s="10"/>
      <c r="F26" s="11"/>
      <c r="G26" s="10">
        <f t="shared" si="0"/>
        <v>0</v>
      </c>
      <c r="H26" s="11"/>
      <c r="I26" s="11"/>
      <c r="J26" s="10">
        <f t="shared" si="3"/>
        <v>0</v>
      </c>
    </row>
    <row r="27" spans="2:10" ht="12.75" hidden="1" customHeight="1" x14ac:dyDescent="0.25">
      <c r="B27" s="4"/>
      <c r="C27" s="5"/>
      <c r="D27" s="6" t="s">
        <v>28</v>
      </c>
      <c r="E27" s="10"/>
      <c r="F27" s="11"/>
      <c r="G27" s="10">
        <f t="shared" si="0"/>
        <v>0</v>
      </c>
      <c r="H27" s="11"/>
      <c r="I27" s="11"/>
      <c r="J27" s="10">
        <f t="shared" si="3"/>
        <v>0</v>
      </c>
    </row>
    <row r="28" spans="2:10" ht="23.25" hidden="1" customHeight="1" x14ac:dyDescent="0.25">
      <c r="B28" s="4"/>
      <c r="C28" s="5"/>
      <c r="D28" s="7" t="s">
        <v>29</v>
      </c>
      <c r="E28" s="10"/>
      <c r="F28" s="11"/>
      <c r="G28" s="10">
        <f t="shared" si="0"/>
        <v>0</v>
      </c>
      <c r="H28" s="11"/>
      <c r="I28" s="11"/>
      <c r="J28" s="10">
        <f t="shared" si="3"/>
        <v>0</v>
      </c>
    </row>
    <row r="29" spans="2:10" ht="12.75" customHeight="1" x14ac:dyDescent="0.25">
      <c r="B29" s="4"/>
      <c r="C29" s="24" t="s">
        <v>30</v>
      </c>
      <c r="D29" s="25"/>
      <c r="E29" s="10">
        <f t="shared" ref="E29:J29" si="4">SUM(E30:E34)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</row>
    <row r="30" spans="2:10" ht="12.75" customHeight="1" x14ac:dyDescent="0.25">
      <c r="B30" s="4"/>
      <c r="C30" s="5"/>
      <c r="D30" s="6" t="s">
        <v>31</v>
      </c>
      <c r="E30" s="10"/>
      <c r="F30" s="11"/>
      <c r="G30" s="10">
        <f t="shared" ref="G30:G40" si="5">E30+F30</f>
        <v>0</v>
      </c>
      <c r="H30" s="11"/>
      <c r="I30" s="11"/>
      <c r="J30" s="10">
        <f t="shared" ref="J30:J40" si="6">I30-E30</f>
        <v>0</v>
      </c>
    </row>
    <row r="31" spans="2:10" ht="12.75" customHeight="1" x14ac:dyDescent="0.25">
      <c r="B31" s="4"/>
      <c r="C31" s="5"/>
      <c r="D31" s="6" t="s">
        <v>32</v>
      </c>
      <c r="E31" s="10"/>
      <c r="F31" s="11"/>
      <c r="G31" s="10">
        <f t="shared" si="5"/>
        <v>0</v>
      </c>
      <c r="H31" s="11"/>
      <c r="I31" s="11"/>
      <c r="J31" s="10">
        <f t="shared" si="6"/>
        <v>0</v>
      </c>
    </row>
    <row r="32" spans="2:10" ht="12.75" hidden="1" customHeight="1" x14ac:dyDescent="0.25">
      <c r="B32" s="4"/>
      <c r="C32" s="5"/>
      <c r="D32" s="6" t="s">
        <v>33</v>
      </c>
      <c r="E32" s="10"/>
      <c r="F32" s="11"/>
      <c r="G32" s="10">
        <f t="shared" si="5"/>
        <v>0</v>
      </c>
      <c r="H32" s="11"/>
      <c r="I32" s="11"/>
      <c r="J32" s="10">
        <f t="shared" si="6"/>
        <v>0</v>
      </c>
    </row>
    <row r="33" spans="2:10" ht="12.75" hidden="1" customHeight="1" x14ac:dyDescent="0.25">
      <c r="B33" s="4"/>
      <c r="C33" s="5"/>
      <c r="D33" s="6" t="s">
        <v>34</v>
      </c>
      <c r="E33" s="10"/>
      <c r="F33" s="11"/>
      <c r="G33" s="10">
        <f t="shared" si="5"/>
        <v>0</v>
      </c>
      <c r="H33" s="11"/>
      <c r="I33" s="11"/>
      <c r="J33" s="10">
        <f t="shared" si="6"/>
        <v>0</v>
      </c>
    </row>
    <row r="34" spans="2:10" ht="12.75" hidden="1" customHeight="1" x14ac:dyDescent="0.25">
      <c r="B34" s="4"/>
      <c r="C34" s="5"/>
      <c r="D34" s="6" t="s">
        <v>35</v>
      </c>
      <c r="E34" s="10"/>
      <c r="F34" s="11"/>
      <c r="G34" s="10">
        <f t="shared" si="5"/>
        <v>0</v>
      </c>
      <c r="H34" s="11"/>
      <c r="I34" s="11"/>
      <c r="J34" s="10">
        <f t="shared" si="6"/>
        <v>0</v>
      </c>
    </row>
    <row r="35" spans="2:10" ht="18" customHeight="1" x14ac:dyDescent="0.25">
      <c r="B35" s="4"/>
      <c r="C35" s="21" t="s">
        <v>36</v>
      </c>
      <c r="D35" s="22"/>
      <c r="E35" s="10">
        <v>827732744.38</v>
      </c>
      <c r="F35" s="11">
        <v>0</v>
      </c>
      <c r="G35" s="10">
        <f t="shared" si="5"/>
        <v>827732744.38</v>
      </c>
      <c r="H35" s="11">
        <v>413866372.19999999</v>
      </c>
      <c r="I35" s="11">
        <v>413866372.19999999</v>
      </c>
      <c r="J35" s="10">
        <f t="shared" si="6"/>
        <v>-413866372.18000001</v>
      </c>
    </row>
    <row r="36" spans="2:10" ht="12.75" customHeight="1" x14ac:dyDescent="0.25">
      <c r="B36" s="4"/>
      <c r="C36" s="21" t="s">
        <v>37</v>
      </c>
      <c r="D36" s="22"/>
      <c r="E36" s="10">
        <f t="shared" ref="E36:J36" si="7">E37</f>
        <v>0</v>
      </c>
      <c r="F36" s="10">
        <f t="shared" si="7"/>
        <v>0</v>
      </c>
      <c r="G36" s="10">
        <f t="shared" si="7"/>
        <v>0</v>
      </c>
      <c r="H36" s="10">
        <f t="shared" si="7"/>
        <v>0</v>
      </c>
      <c r="I36" s="10">
        <f t="shared" si="7"/>
        <v>0</v>
      </c>
      <c r="J36" s="10">
        <f t="shared" si="7"/>
        <v>0</v>
      </c>
    </row>
    <row r="37" spans="2:10" ht="12.75" customHeight="1" x14ac:dyDescent="0.25">
      <c r="B37" s="4"/>
      <c r="C37" s="5"/>
      <c r="D37" s="6" t="s">
        <v>38</v>
      </c>
      <c r="E37" s="10"/>
      <c r="F37" s="11"/>
      <c r="G37" s="10">
        <f t="shared" si="5"/>
        <v>0</v>
      </c>
      <c r="H37" s="11"/>
      <c r="I37" s="11"/>
      <c r="J37" s="10">
        <f t="shared" si="6"/>
        <v>0</v>
      </c>
    </row>
    <row r="38" spans="2:10" ht="12.75" customHeight="1" x14ac:dyDescent="0.25">
      <c r="B38" s="4"/>
      <c r="C38" s="21" t="s">
        <v>39</v>
      </c>
      <c r="D38" s="22"/>
      <c r="E38" s="10">
        <f t="shared" ref="E38:J38" si="8">E39+E40</f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</row>
    <row r="39" spans="2:10" ht="12.75" customHeight="1" x14ac:dyDescent="0.25">
      <c r="B39" s="4"/>
      <c r="C39" s="5"/>
      <c r="D39" s="5" t="s">
        <v>40</v>
      </c>
      <c r="E39" s="10"/>
      <c r="F39" s="11"/>
      <c r="G39" s="10">
        <f t="shared" si="5"/>
        <v>0</v>
      </c>
      <c r="H39" s="11"/>
      <c r="I39" s="11"/>
      <c r="J39" s="10">
        <f t="shared" si="6"/>
        <v>0</v>
      </c>
    </row>
    <row r="40" spans="2:10" ht="12.75" customHeight="1" x14ac:dyDescent="0.25">
      <c r="B40" s="4"/>
      <c r="C40" s="5"/>
      <c r="D40" s="6" t="s">
        <v>41</v>
      </c>
      <c r="E40" s="10"/>
      <c r="F40" s="11"/>
      <c r="G40" s="10">
        <f t="shared" si="5"/>
        <v>0</v>
      </c>
      <c r="H40" s="11"/>
      <c r="I40" s="11"/>
      <c r="J40" s="10">
        <f t="shared" si="6"/>
        <v>0</v>
      </c>
    </row>
    <row r="41" spans="2:10" ht="9" customHeight="1" x14ac:dyDescent="0.25">
      <c r="B41" s="4"/>
      <c r="C41" s="5"/>
      <c r="D41" s="6"/>
      <c r="E41" s="3"/>
      <c r="F41" s="3"/>
      <c r="G41" s="3"/>
      <c r="H41" s="3"/>
      <c r="I41" s="3"/>
      <c r="J41" s="3"/>
    </row>
    <row r="42" spans="2:10" ht="23.25" customHeight="1" x14ac:dyDescent="0.25">
      <c r="B42" s="27" t="s">
        <v>42</v>
      </c>
      <c r="C42" s="27"/>
      <c r="D42" s="27"/>
      <c r="E42" s="16">
        <f>E10+E11+E12+E13+E14+E15+E16+E17+E29+E35+E36+E38</f>
        <v>831232744.38</v>
      </c>
      <c r="F42" s="17">
        <f t="shared" ref="F42:J42" si="9">F10+F11+F12+F13+F14+F15+F16+F17+F29+F35+F36+F38</f>
        <v>1975522.09</v>
      </c>
      <c r="G42" s="17">
        <f t="shared" si="9"/>
        <v>833208266.47000003</v>
      </c>
      <c r="H42" s="17">
        <f t="shared" si="9"/>
        <v>414617900.88999999</v>
      </c>
      <c r="I42" s="17">
        <f t="shared" si="9"/>
        <v>414617900.88999999</v>
      </c>
      <c r="J42" s="17">
        <f t="shared" si="9"/>
        <v>-416614843.49000001</v>
      </c>
    </row>
    <row r="43" spans="2:10" ht="12.75" customHeight="1" x14ac:dyDescent="0.25">
      <c r="B43" s="20" t="s">
        <v>43</v>
      </c>
      <c r="C43" s="20"/>
      <c r="D43" s="20"/>
      <c r="E43" s="8"/>
      <c r="F43" s="8"/>
      <c r="G43" s="8"/>
      <c r="H43" s="8"/>
      <c r="I43" s="8"/>
      <c r="J43" s="3"/>
    </row>
    <row r="44" spans="2:10" ht="9" customHeight="1" x14ac:dyDescent="0.25">
      <c r="B44" s="4"/>
      <c r="C44" s="5"/>
      <c r="D44" s="6"/>
      <c r="E44" s="9"/>
      <c r="F44" s="9"/>
      <c r="G44" s="9"/>
      <c r="H44" s="9"/>
      <c r="I44" s="9"/>
      <c r="J44" s="9"/>
    </row>
    <row r="45" spans="2:10" ht="12.75" customHeight="1" x14ac:dyDescent="0.25">
      <c r="B45" s="20" t="s">
        <v>44</v>
      </c>
      <c r="C45" s="20"/>
      <c r="D45" s="20"/>
      <c r="E45" s="3"/>
      <c r="F45" s="3"/>
      <c r="G45" s="3"/>
      <c r="H45" s="3"/>
      <c r="I45" s="3"/>
      <c r="J45" s="3"/>
    </row>
    <row r="46" spans="2:10" ht="14.25" customHeight="1" x14ac:dyDescent="0.25">
      <c r="B46" s="4"/>
      <c r="C46" s="21" t="s">
        <v>45</v>
      </c>
      <c r="D46" s="22"/>
      <c r="E46" s="10">
        <f t="shared" ref="E46:J46" si="10">SUM(E47:E54)</f>
        <v>0</v>
      </c>
      <c r="F46" s="10">
        <f t="shared" si="10"/>
        <v>0</v>
      </c>
      <c r="G46" s="10">
        <f t="shared" si="10"/>
        <v>0</v>
      </c>
      <c r="H46" s="10">
        <f t="shared" si="10"/>
        <v>0</v>
      </c>
      <c r="I46" s="10">
        <f t="shared" si="10"/>
        <v>0</v>
      </c>
      <c r="J46" s="10">
        <f t="shared" si="10"/>
        <v>0</v>
      </c>
    </row>
    <row r="47" spans="2:10" ht="23.25" customHeight="1" x14ac:dyDescent="0.25">
      <c r="B47" s="4"/>
      <c r="C47" s="5"/>
      <c r="D47" s="7" t="s">
        <v>46</v>
      </c>
      <c r="E47" s="10"/>
      <c r="F47" s="11"/>
      <c r="G47" s="10">
        <f t="shared" ref="G47:G59" si="11">E47+F47</f>
        <v>0</v>
      </c>
      <c r="H47" s="11"/>
      <c r="I47" s="11"/>
      <c r="J47" s="10">
        <f t="shared" ref="J47:J59" si="12">I47-E47</f>
        <v>0</v>
      </c>
    </row>
    <row r="48" spans="2:10" ht="12.75" customHeight="1" x14ac:dyDescent="0.25">
      <c r="B48" s="4"/>
      <c r="C48" s="5"/>
      <c r="D48" s="6" t="s">
        <v>47</v>
      </c>
      <c r="E48" s="10"/>
      <c r="F48" s="11"/>
      <c r="G48" s="10">
        <f t="shared" si="11"/>
        <v>0</v>
      </c>
      <c r="H48" s="11"/>
      <c r="I48" s="11"/>
      <c r="J48" s="10">
        <f t="shared" si="12"/>
        <v>0</v>
      </c>
    </row>
    <row r="49" spans="2:10" ht="12.75" customHeight="1" x14ac:dyDescent="0.25">
      <c r="B49" s="4"/>
      <c r="C49" s="5"/>
      <c r="D49" s="6" t="s">
        <v>48</v>
      </c>
      <c r="E49" s="10"/>
      <c r="F49" s="11"/>
      <c r="G49" s="10">
        <f t="shared" si="11"/>
        <v>0</v>
      </c>
      <c r="H49" s="11"/>
      <c r="I49" s="11"/>
      <c r="J49" s="10">
        <f t="shared" si="12"/>
        <v>0</v>
      </c>
    </row>
    <row r="50" spans="2:10" ht="21.75" customHeight="1" x14ac:dyDescent="0.25">
      <c r="B50" s="4"/>
      <c r="C50" s="5"/>
      <c r="D50" s="7" t="s">
        <v>49</v>
      </c>
      <c r="E50" s="10"/>
      <c r="F50" s="11"/>
      <c r="G50" s="10">
        <f t="shared" si="11"/>
        <v>0</v>
      </c>
      <c r="H50" s="11"/>
      <c r="I50" s="11"/>
      <c r="J50" s="10">
        <f t="shared" si="12"/>
        <v>0</v>
      </c>
    </row>
    <row r="51" spans="2:10" ht="12.75" customHeight="1" x14ac:dyDescent="0.25">
      <c r="B51" s="4"/>
      <c r="C51" s="5"/>
      <c r="D51" s="6" t="s">
        <v>50</v>
      </c>
      <c r="E51" s="10"/>
      <c r="F51" s="11"/>
      <c r="G51" s="10">
        <f t="shared" si="11"/>
        <v>0</v>
      </c>
      <c r="H51" s="11"/>
      <c r="I51" s="11"/>
      <c r="J51" s="10">
        <f t="shared" si="12"/>
        <v>0</v>
      </c>
    </row>
    <row r="52" spans="2:10" ht="20.25" hidden="1" customHeight="1" x14ac:dyDescent="0.25">
      <c r="B52" s="4"/>
      <c r="C52" s="5"/>
      <c r="D52" s="7" t="s">
        <v>51</v>
      </c>
      <c r="E52" s="10"/>
      <c r="F52" s="11"/>
      <c r="G52" s="10">
        <f t="shared" si="11"/>
        <v>0</v>
      </c>
      <c r="H52" s="11"/>
      <c r="I52" s="11"/>
      <c r="J52" s="10">
        <f t="shared" si="12"/>
        <v>0</v>
      </c>
    </row>
    <row r="53" spans="2:10" ht="20.25" hidden="1" customHeight="1" x14ac:dyDescent="0.25">
      <c r="B53" s="4"/>
      <c r="C53" s="5"/>
      <c r="D53" s="7" t="s">
        <v>52</v>
      </c>
      <c r="E53" s="10"/>
      <c r="F53" s="11"/>
      <c r="G53" s="10">
        <f t="shared" si="11"/>
        <v>0</v>
      </c>
      <c r="H53" s="11"/>
      <c r="I53" s="11"/>
      <c r="J53" s="10">
        <f t="shared" si="12"/>
        <v>0</v>
      </c>
    </row>
    <row r="54" spans="2:10" ht="17.25" hidden="1" customHeight="1" x14ac:dyDescent="0.25">
      <c r="B54" s="4"/>
      <c r="C54" s="5"/>
      <c r="D54" s="7" t="s">
        <v>53</v>
      </c>
      <c r="E54" s="10"/>
      <c r="F54" s="11"/>
      <c r="G54" s="10">
        <f t="shared" si="11"/>
        <v>0</v>
      </c>
      <c r="H54" s="11"/>
      <c r="I54" s="11"/>
      <c r="J54" s="10">
        <f t="shared" si="12"/>
        <v>0</v>
      </c>
    </row>
    <row r="55" spans="2:10" ht="12.75" customHeight="1" x14ac:dyDescent="0.25">
      <c r="B55" s="4"/>
      <c r="C55" s="21" t="s">
        <v>54</v>
      </c>
      <c r="D55" s="22"/>
      <c r="E55" s="10">
        <f t="shared" ref="E55:J55" si="13">SUM(E56:E59)</f>
        <v>0</v>
      </c>
      <c r="F55" s="10">
        <f t="shared" si="13"/>
        <v>0</v>
      </c>
      <c r="G55" s="10">
        <f t="shared" si="13"/>
        <v>0</v>
      </c>
      <c r="H55" s="10">
        <f t="shared" si="13"/>
        <v>0</v>
      </c>
      <c r="I55" s="10">
        <f t="shared" si="13"/>
        <v>0</v>
      </c>
      <c r="J55" s="10">
        <f t="shared" si="13"/>
        <v>0</v>
      </c>
    </row>
    <row r="56" spans="2:10" ht="12.75" customHeight="1" x14ac:dyDescent="0.25">
      <c r="B56" s="4"/>
      <c r="C56" s="5"/>
      <c r="D56" s="6" t="s">
        <v>55</v>
      </c>
      <c r="E56" s="10"/>
      <c r="F56" s="11"/>
      <c r="G56" s="10">
        <f t="shared" si="11"/>
        <v>0</v>
      </c>
      <c r="H56" s="11"/>
      <c r="I56" s="11"/>
      <c r="J56" s="10">
        <f t="shared" si="12"/>
        <v>0</v>
      </c>
    </row>
    <row r="57" spans="2:10" ht="12.75" customHeight="1" x14ac:dyDescent="0.25">
      <c r="B57" s="4"/>
      <c r="C57" s="5"/>
      <c r="D57" s="6" t="s">
        <v>56</v>
      </c>
      <c r="E57" s="10"/>
      <c r="F57" s="11"/>
      <c r="G57" s="10">
        <f t="shared" si="11"/>
        <v>0</v>
      </c>
      <c r="H57" s="11"/>
      <c r="I57" s="11"/>
      <c r="J57" s="10">
        <f t="shared" si="12"/>
        <v>0</v>
      </c>
    </row>
    <row r="58" spans="2:10" ht="12.75" customHeight="1" x14ac:dyDescent="0.25">
      <c r="B58" s="4"/>
      <c r="C58" s="5"/>
      <c r="D58" s="6" t="s">
        <v>57</v>
      </c>
      <c r="E58" s="10"/>
      <c r="F58" s="11"/>
      <c r="G58" s="10">
        <f t="shared" si="11"/>
        <v>0</v>
      </c>
      <c r="H58" s="11"/>
      <c r="I58" s="11"/>
      <c r="J58" s="10">
        <f t="shared" si="12"/>
        <v>0</v>
      </c>
    </row>
    <row r="59" spans="2:10" ht="12.75" customHeight="1" x14ac:dyDescent="0.25">
      <c r="B59" s="4"/>
      <c r="C59" s="5"/>
      <c r="D59" s="6" t="s">
        <v>58</v>
      </c>
      <c r="E59" s="10"/>
      <c r="F59" s="11"/>
      <c r="G59" s="10">
        <f t="shared" si="11"/>
        <v>0</v>
      </c>
      <c r="H59" s="11"/>
      <c r="I59" s="11"/>
      <c r="J59" s="10">
        <f t="shared" si="12"/>
        <v>0</v>
      </c>
    </row>
    <row r="60" spans="2:10" ht="12.75" customHeight="1" x14ac:dyDescent="0.25">
      <c r="B60" s="4"/>
      <c r="C60" s="21" t="s">
        <v>59</v>
      </c>
      <c r="D60" s="22"/>
      <c r="E60" s="10">
        <f t="shared" ref="E60:J60" si="14">E61+E62</f>
        <v>0</v>
      </c>
      <c r="F60" s="10">
        <f t="shared" si="14"/>
        <v>0</v>
      </c>
      <c r="G60" s="10">
        <f t="shared" si="14"/>
        <v>0</v>
      </c>
      <c r="H60" s="10">
        <f t="shared" si="14"/>
        <v>0</v>
      </c>
      <c r="I60" s="10">
        <f t="shared" si="14"/>
        <v>0</v>
      </c>
      <c r="J60" s="10">
        <f t="shared" si="14"/>
        <v>0</v>
      </c>
    </row>
    <row r="61" spans="2:10" ht="18.75" customHeight="1" x14ac:dyDescent="0.25">
      <c r="B61" s="4"/>
      <c r="C61" s="5"/>
      <c r="D61" s="7" t="s">
        <v>60</v>
      </c>
      <c r="E61" s="10"/>
      <c r="F61" s="11"/>
      <c r="G61" s="10">
        <f t="shared" ref="G61:G64" si="15">E61+F61</f>
        <v>0</v>
      </c>
      <c r="H61" s="11"/>
      <c r="I61" s="11"/>
      <c r="J61" s="10">
        <f t="shared" ref="J61:J64" si="16">I61-E61</f>
        <v>0</v>
      </c>
    </row>
    <row r="62" spans="2:10" ht="12.75" customHeight="1" x14ac:dyDescent="0.25">
      <c r="B62" s="4"/>
      <c r="C62" s="5"/>
      <c r="D62" s="6" t="s">
        <v>61</v>
      </c>
      <c r="E62" s="10"/>
      <c r="F62" s="11"/>
      <c r="G62" s="10">
        <f t="shared" si="15"/>
        <v>0</v>
      </c>
      <c r="H62" s="11"/>
      <c r="I62" s="11"/>
      <c r="J62" s="10">
        <f t="shared" si="16"/>
        <v>0</v>
      </c>
    </row>
    <row r="63" spans="2:10" ht="20.25" customHeight="1" x14ac:dyDescent="0.25">
      <c r="B63" s="4"/>
      <c r="C63" s="24" t="s">
        <v>62</v>
      </c>
      <c r="D63" s="25"/>
      <c r="E63" s="10">
        <v>0</v>
      </c>
      <c r="F63" s="11">
        <v>27380182.239999998</v>
      </c>
      <c r="G63" s="10">
        <f t="shared" si="15"/>
        <v>27380182.239999998</v>
      </c>
      <c r="H63" s="11">
        <v>8000000</v>
      </c>
      <c r="I63" s="11">
        <v>8000000</v>
      </c>
      <c r="J63" s="10">
        <f t="shared" si="16"/>
        <v>8000000</v>
      </c>
    </row>
    <row r="64" spans="2:10" ht="12.75" customHeight="1" x14ac:dyDescent="0.25">
      <c r="B64" s="4"/>
      <c r="C64" s="21" t="s">
        <v>63</v>
      </c>
      <c r="D64" s="22"/>
      <c r="E64" s="14"/>
      <c r="F64" s="15"/>
      <c r="G64" s="14">
        <f t="shared" si="15"/>
        <v>0</v>
      </c>
      <c r="H64" s="15"/>
      <c r="I64" s="15"/>
      <c r="J64" s="14">
        <f t="shared" si="16"/>
        <v>0</v>
      </c>
    </row>
    <row r="65" spans="2:10" ht="6.75" customHeight="1" x14ac:dyDescent="0.25">
      <c r="B65" s="4"/>
      <c r="C65" s="21"/>
      <c r="D65" s="22"/>
      <c r="E65" s="9"/>
      <c r="F65" s="9"/>
      <c r="G65" s="9"/>
      <c r="H65" s="9"/>
      <c r="I65" s="9"/>
      <c r="J65" s="9"/>
    </row>
    <row r="66" spans="2:10" ht="21.75" customHeight="1" x14ac:dyDescent="0.25">
      <c r="B66" s="30" t="s">
        <v>64</v>
      </c>
      <c r="C66" s="31"/>
      <c r="D66" s="26"/>
      <c r="E66" s="13">
        <f t="shared" ref="E66:J66" si="17">E46+E55+E60+E63+E64</f>
        <v>0</v>
      </c>
      <c r="F66" s="13">
        <f t="shared" si="17"/>
        <v>27380182.239999998</v>
      </c>
      <c r="G66" s="13">
        <f t="shared" si="17"/>
        <v>27380182.239999998</v>
      </c>
      <c r="H66" s="13">
        <f t="shared" si="17"/>
        <v>8000000</v>
      </c>
      <c r="I66" s="13">
        <f t="shared" si="17"/>
        <v>8000000</v>
      </c>
      <c r="J66" s="13">
        <f t="shared" si="17"/>
        <v>8000000</v>
      </c>
    </row>
    <row r="67" spans="2:10" ht="9" customHeight="1" x14ac:dyDescent="0.25">
      <c r="B67" s="4"/>
      <c r="C67" s="21"/>
      <c r="D67" s="22"/>
      <c r="E67" s="9"/>
      <c r="F67" s="9"/>
      <c r="G67" s="9"/>
      <c r="H67" s="9"/>
      <c r="I67" s="9"/>
      <c r="J67" s="9"/>
    </row>
    <row r="68" spans="2:10" ht="15.75" customHeight="1" x14ac:dyDescent="0.25">
      <c r="B68" s="20" t="s">
        <v>65</v>
      </c>
      <c r="C68" s="20"/>
      <c r="D68" s="20"/>
      <c r="E68" s="13">
        <f t="shared" ref="E68:J68" si="18">E69</f>
        <v>0</v>
      </c>
      <c r="F68" s="13">
        <f t="shared" si="18"/>
        <v>0</v>
      </c>
      <c r="G68" s="13">
        <f t="shared" si="18"/>
        <v>0</v>
      </c>
      <c r="H68" s="13">
        <f t="shared" si="18"/>
        <v>0</v>
      </c>
      <c r="I68" s="13">
        <f t="shared" si="18"/>
        <v>0</v>
      </c>
      <c r="J68" s="13">
        <f t="shared" si="18"/>
        <v>0</v>
      </c>
    </row>
    <row r="69" spans="2:10" ht="12.75" customHeight="1" x14ac:dyDescent="0.25">
      <c r="B69" s="4"/>
      <c r="C69" s="21" t="s">
        <v>66</v>
      </c>
      <c r="D69" s="22"/>
      <c r="E69" s="10"/>
      <c r="F69" s="11"/>
      <c r="G69" s="10">
        <f>E69+F69</f>
        <v>0</v>
      </c>
      <c r="H69" s="11"/>
      <c r="I69" s="11"/>
      <c r="J69" s="10">
        <f>I69-E69</f>
        <v>0</v>
      </c>
    </row>
    <row r="70" spans="2:10" ht="9" customHeight="1" x14ac:dyDescent="0.25">
      <c r="B70" s="4"/>
      <c r="C70" s="21"/>
      <c r="D70" s="22"/>
      <c r="E70" s="3"/>
      <c r="F70" s="3"/>
      <c r="G70" s="3"/>
      <c r="H70" s="3"/>
      <c r="I70" s="3"/>
      <c r="J70" s="3"/>
    </row>
    <row r="71" spans="2:10" ht="14.25" customHeight="1" x14ac:dyDescent="0.25">
      <c r="B71" s="20" t="s">
        <v>67</v>
      </c>
      <c r="C71" s="20"/>
      <c r="D71" s="20"/>
      <c r="E71" s="16">
        <f>E42+E66+E68</f>
        <v>831232744.38</v>
      </c>
      <c r="F71" s="16">
        <f>F42+F66+F68</f>
        <v>29355704.329999998</v>
      </c>
      <c r="G71" s="16">
        <f>G42+G66+G68</f>
        <v>860588448.71000004</v>
      </c>
      <c r="H71" s="16">
        <f>H42+H66+H68</f>
        <v>422617900.88999999</v>
      </c>
      <c r="I71" s="16">
        <f t="shared" ref="I71:J71" si="19">I42+I66+I68</f>
        <v>422617900.88999999</v>
      </c>
      <c r="J71" s="16">
        <f t="shared" si="19"/>
        <v>-408614843.49000001</v>
      </c>
    </row>
    <row r="72" spans="2:10" ht="9" customHeight="1" x14ac:dyDescent="0.25">
      <c r="B72" s="4"/>
      <c r="C72" s="21"/>
      <c r="D72" s="22"/>
      <c r="E72" s="3"/>
      <c r="F72" s="3"/>
      <c r="G72" s="3"/>
      <c r="H72" s="3"/>
      <c r="I72" s="3"/>
      <c r="J72" s="3"/>
    </row>
    <row r="73" spans="2:10" ht="12.75" customHeight="1" x14ac:dyDescent="0.25">
      <c r="B73" s="4"/>
      <c r="C73" s="23" t="s">
        <v>68</v>
      </c>
      <c r="D73" s="20"/>
      <c r="E73" s="3"/>
      <c r="F73" s="3"/>
      <c r="G73" s="3"/>
      <c r="H73" s="3"/>
      <c r="I73" s="3"/>
      <c r="J73" s="3"/>
    </row>
    <row r="74" spans="2:10" ht="12.75" customHeight="1" x14ac:dyDescent="0.25">
      <c r="B74" s="4"/>
      <c r="C74" s="24" t="s">
        <v>69</v>
      </c>
      <c r="D74" s="25"/>
      <c r="E74" s="10"/>
      <c r="F74" s="11"/>
      <c r="G74" s="10">
        <f>E74+F74</f>
        <v>0</v>
      </c>
      <c r="H74" s="11"/>
      <c r="I74" s="11"/>
      <c r="J74" s="10">
        <f>I74-E74</f>
        <v>0</v>
      </c>
    </row>
    <row r="75" spans="2:10" ht="12.75" customHeight="1" x14ac:dyDescent="0.25">
      <c r="B75" s="4"/>
      <c r="C75" s="24" t="s">
        <v>70</v>
      </c>
      <c r="D75" s="25"/>
      <c r="E75" s="10"/>
      <c r="F75" s="11"/>
      <c r="G75" s="10">
        <f>E75+F75</f>
        <v>0</v>
      </c>
      <c r="H75" s="11"/>
      <c r="I75" s="11"/>
      <c r="J75" s="10">
        <f>I75-E75</f>
        <v>0</v>
      </c>
    </row>
    <row r="76" spans="2:10" ht="12.75" customHeight="1" x14ac:dyDescent="0.25">
      <c r="B76" s="4"/>
      <c r="C76" s="26" t="s">
        <v>71</v>
      </c>
      <c r="D76" s="27"/>
      <c r="E76" s="13">
        <f t="shared" ref="E76:J76" si="20">SUM(E74:E75)</f>
        <v>0</v>
      </c>
      <c r="F76" s="13">
        <f t="shared" si="20"/>
        <v>0</v>
      </c>
      <c r="G76" s="13">
        <f t="shared" si="20"/>
        <v>0</v>
      </c>
      <c r="H76" s="13">
        <f t="shared" si="20"/>
        <v>0</v>
      </c>
      <c r="I76" s="13">
        <f t="shared" si="20"/>
        <v>0</v>
      </c>
      <c r="J76" s="13">
        <f t="shared" si="20"/>
        <v>0</v>
      </c>
    </row>
    <row r="77" spans="2:10" ht="12.75" customHeight="1" thickBot="1" x14ac:dyDescent="0.3">
      <c r="B77" s="1"/>
      <c r="C77" s="28"/>
      <c r="D77" s="29"/>
      <c r="E77" s="2"/>
      <c r="F77" s="2"/>
      <c r="G77" s="2"/>
      <c r="H77" s="2"/>
      <c r="I77" s="2"/>
      <c r="J77" s="2"/>
    </row>
    <row r="78" spans="2:10" ht="12.75" customHeight="1" x14ac:dyDescent="0.25">
      <c r="B78" s="18"/>
      <c r="C78" s="18"/>
      <c r="D78" s="18"/>
      <c r="E78" s="19"/>
      <c r="F78" s="19"/>
      <c r="G78" s="19"/>
      <c r="H78" s="19"/>
      <c r="I78" s="19"/>
      <c r="J78" s="19"/>
    </row>
    <row r="79" spans="2:10" ht="12.75" customHeight="1" x14ac:dyDescent="0.25">
      <c r="B79" s="18"/>
      <c r="C79" s="18"/>
      <c r="D79" s="18"/>
      <c r="E79" s="19"/>
      <c r="F79" s="19"/>
      <c r="G79" s="19"/>
      <c r="H79" s="19"/>
      <c r="I79" s="19"/>
      <c r="J79" s="19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43:D43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C76:D76"/>
    <mergeCell ref="C77:D77"/>
    <mergeCell ref="C70:D70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B71:D71"/>
    <mergeCell ref="C72:D72"/>
    <mergeCell ref="C73:D73"/>
    <mergeCell ref="C74:D74"/>
    <mergeCell ref="C75:D75"/>
  </mergeCells>
  <printOptions horizontalCentered="1"/>
  <pageMargins left="0" right="0" top="0" bottom="0" header="0" footer="0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2021-08-23T20:03:08Z</cp:lastPrinted>
  <dcterms:created xsi:type="dcterms:W3CDTF">2020-07-08T20:28:22Z</dcterms:created>
  <dcterms:modified xsi:type="dcterms:W3CDTF">2021-09-23T00:38:46Z</dcterms:modified>
</cp:coreProperties>
</file>