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2021\2DO. TRIMESTRE\Contables\"/>
    </mc:Choice>
  </mc:AlternateContent>
  <xr:revisionPtr revIDLastSave="0" documentId="13_ncr:1_{B71371CE-0C59-48CD-8160-9EBE366BE3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C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  <c r="F50" i="1"/>
  <c r="F44" i="1" s="1"/>
  <c r="E50" i="1"/>
  <c r="E44" i="1" s="1"/>
  <c r="F40" i="1"/>
  <c r="E40" i="1"/>
  <c r="F30" i="1"/>
  <c r="E30" i="1"/>
  <c r="F26" i="1"/>
  <c r="F59" i="1" s="1"/>
  <c r="E26" i="1"/>
  <c r="E59" i="1" s="1"/>
  <c r="F18" i="1"/>
  <c r="E18" i="1"/>
  <c r="F15" i="1"/>
  <c r="E15" i="1"/>
  <c r="F7" i="1"/>
  <c r="E7" i="1"/>
  <c r="E24" i="1" l="1"/>
  <c r="E60" i="1" s="1"/>
  <c r="F24" i="1"/>
  <c r="F60" i="1" s="1"/>
</calcChain>
</file>

<file path=xl/sharedStrings.xml><?xml version="1.0" encoding="utf-8"?>
<sst xmlns="http://schemas.openxmlformats.org/spreadsheetml/2006/main" count="59" uniqueCount="59">
  <si>
    <t>Estado de Actividades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</si>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</sst>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7" fillId="3" borderId="0" xfId="2" applyNumberFormat="1" applyFont="1" applyFill="1" applyBorder="1" applyAlignment="1">
      <alignment vertical="top"/>
    </xf>
    <xf numFmtId="3" fontId="7" fillId="3" borderId="6" xfId="2" applyNumberFormat="1" applyFont="1" applyFill="1" applyBorder="1" applyAlignment="1">
      <alignment vertical="top"/>
    </xf>
    <xf numFmtId="0" fontId="7" fillId="3" borderId="5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vertical="top"/>
    </xf>
    <xf numFmtId="0" fontId="5" fillId="3" borderId="6" xfId="2" applyFont="1" applyFill="1" applyBorder="1" applyAlignment="1">
      <alignment vertical="top"/>
    </xf>
    <xf numFmtId="0" fontId="5" fillId="3" borderId="5" xfId="2" applyFont="1" applyFill="1" applyBorder="1"/>
    <xf numFmtId="0" fontId="5" fillId="3" borderId="0" xfId="2" applyFont="1" applyFill="1" applyBorder="1"/>
    <xf numFmtId="0" fontId="5" fillId="3" borderId="6" xfId="2" applyFont="1" applyFill="1" applyBorder="1"/>
    <xf numFmtId="0" fontId="1" fillId="0" borderId="5" xfId="2" applyBorder="1"/>
    <xf numFmtId="0" fontId="1" fillId="0" borderId="7" xfId="2" applyBorder="1"/>
    <xf numFmtId="0" fontId="1" fillId="0" borderId="1" xfId="2" applyBorder="1"/>
    <xf numFmtId="0" fontId="1" fillId="0" borderId="8" xfId="2" applyBorder="1"/>
    <xf numFmtId="0" fontId="4" fillId="3" borderId="5" xfId="2" applyFont="1" applyFill="1" applyBorder="1" applyAlignment="1">
      <alignment horizontal="left" vertical="top"/>
    </xf>
    <xf numFmtId="3" fontId="7" fillId="4" borderId="0" xfId="6" applyNumberFormat="1" applyFont="1" applyFill="1" applyBorder="1" applyAlignment="1" applyProtection="1">
      <alignment vertical="top"/>
      <protection locked="0"/>
    </xf>
    <xf numFmtId="3" fontId="4" fillId="4" borderId="0" xfId="0" applyNumberFormat="1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vertical="top"/>
      <protection locked="0"/>
    </xf>
    <xf numFmtId="3" fontId="8" fillId="4" borderId="0" xfId="0" applyNumberFormat="1" applyFont="1" applyFill="1" applyBorder="1" applyAlignment="1" applyProtection="1">
      <alignment vertical="top"/>
    </xf>
    <xf numFmtId="3" fontId="4" fillId="4" borderId="0" xfId="6" applyNumberFormat="1" applyFont="1" applyFill="1" applyBorder="1" applyAlignment="1" applyProtection="1">
      <alignment vertical="top"/>
    </xf>
    <xf numFmtId="3" fontId="8" fillId="4" borderId="0" xfId="6" applyNumberFormat="1" applyFont="1" applyFill="1" applyBorder="1" applyAlignment="1" applyProtection="1">
      <alignment vertical="top"/>
    </xf>
    <xf numFmtId="0" fontId="5" fillId="3" borderId="2" xfId="2" applyFont="1" applyFill="1" applyBorder="1" applyAlignment="1"/>
    <xf numFmtId="0" fontId="4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3" fontId="4" fillId="4" borderId="6" xfId="0" applyNumberFormat="1" applyFont="1" applyFill="1" applyBorder="1" applyAlignment="1" applyProtection="1">
      <alignment vertical="top"/>
    </xf>
    <xf numFmtId="3" fontId="7" fillId="4" borderId="6" xfId="6" applyNumberFormat="1" applyFont="1" applyFill="1" applyBorder="1" applyAlignment="1" applyProtection="1">
      <alignment vertical="top"/>
      <protection locked="0"/>
    </xf>
    <xf numFmtId="3" fontId="7" fillId="4" borderId="6" xfId="0" applyNumberFormat="1" applyFont="1" applyFill="1" applyBorder="1" applyAlignment="1" applyProtection="1">
      <alignment vertical="top"/>
      <protection locked="0"/>
    </xf>
    <xf numFmtId="3" fontId="8" fillId="4" borderId="6" xfId="0" applyNumberFormat="1" applyFont="1" applyFill="1" applyBorder="1" applyAlignment="1" applyProtection="1">
      <alignment vertical="top"/>
    </xf>
    <xf numFmtId="3" fontId="4" fillId="4" borderId="6" xfId="6" applyNumberFormat="1" applyFont="1" applyFill="1" applyBorder="1" applyAlignment="1" applyProtection="1">
      <alignment vertical="top"/>
    </xf>
    <xf numFmtId="3" fontId="8" fillId="4" borderId="6" xfId="6" applyNumberFormat="1" applyFont="1" applyFill="1" applyBorder="1" applyAlignment="1" applyProtection="1">
      <alignment vertical="top"/>
    </xf>
    <xf numFmtId="0" fontId="4" fillId="3" borderId="5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3" borderId="0" xfId="2" applyFont="1" applyFill="1" applyBorder="1" applyAlignment="1">
      <alignment horizontal="left" vertical="top" wrapText="1"/>
    </xf>
    <xf numFmtId="0" fontId="7" fillId="0" borderId="3" xfId="4" applyFont="1" applyBorder="1" applyAlignment="1">
      <alignment horizontal="left" wrapText="1"/>
    </xf>
    <xf numFmtId="0" fontId="7" fillId="3" borderId="0" xfId="2" applyFont="1" applyFill="1" applyBorder="1" applyAlignment="1">
      <alignment horizontal="left" vertical="top"/>
    </xf>
    <xf numFmtId="0" fontId="7" fillId="3" borderId="6" xfId="2" applyFont="1" applyFill="1" applyBorder="1" applyAlignment="1">
      <alignment horizontal="left" vertical="top"/>
    </xf>
    <xf numFmtId="0" fontId="4" fillId="3" borderId="5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</cellXfs>
  <cellStyles count="7">
    <cellStyle name="Millares" xfId="6" builtinId="3"/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2"/>
  <sheetViews>
    <sheetView tabSelected="1" workbookViewId="0">
      <selection activeCell="E1" sqref="E1:F1"/>
    </sheetView>
  </sheetViews>
  <sheetFormatPr baseColWidth="10" defaultRowHeight="15" x14ac:dyDescent="0.25"/>
  <cols>
    <col min="1" max="2" width="2.85546875" customWidth="1"/>
    <col min="3" max="3" width="31.140625" customWidth="1"/>
    <col min="4" max="4" width="57.7109375" customWidth="1"/>
    <col min="5" max="5" width="16.28515625" customWidth="1"/>
    <col min="6" max="6" width="14.140625" customWidth="1"/>
  </cols>
  <sheetData>
    <row r="1" spans="2:6" ht="15" customHeight="1" x14ac:dyDescent="0.25">
      <c r="E1" s="32"/>
      <c r="F1" s="32"/>
    </row>
    <row r="2" spans="2:6" x14ac:dyDescent="0.25">
      <c r="B2" s="33" t="s">
        <v>57</v>
      </c>
      <c r="C2" s="34"/>
      <c r="D2" s="34"/>
      <c r="E2" s="34"/>
      <c r="F2" s="35"/>
    </row>
    <row r="3" spans="2:6" x14ac:dyDescent="0.25">
      <c r="B3" s="36" t="s">
        <v>0</v>
      </c>
      <c r="C3" s="37"/>
      <c r="D3" s="37"/>
      <c r="E3" s="37"/>
      <c r="F3" s="38"/>
    </row>
    <row r="4" spans="2:6" x14ac:dyDescent="0.25">
      <c r="B4" s="39" t="s">
        <v>58</v>
      </c>
      <c r="C4" s="40"/>
      <c r="D4" s="40"/>
      <c r="E4" s="40"/>
      <c r="F4" s="41"/>
    </row>
    <row r="5" spans="2:6" ht="15" customHeight="1" x14ac:dyDescent="0.25">
      <c r="B5" s="20"/>
      <c r="C5" s="21"/>
      <c r="D5" s="21"/>
      <c r="E5" s="22">
        <v>2021</v>
      </c>
      <c r="F5" s="23">
        <v>2020</v>
      </c>
    </row>
    <row r="6" spans="2:6" x14ac:dyDescent="0.25">
      <c r="B6" s="30" t="s">
        <v>1</v>
      </c>
      <c r="C6" s="31"/>
      <c r="D6" s="31"/>
      <c r="E6" s="1"/>
      <c r="F6" s="2"/>
    </row>
    <row r="7" spans="2:6" ht="13.5" customHeight="1" x14ac:dyDescent="0.25">
      <c r="B7" s="30" t="s">
        <v>2</v>
      </c>
      <c r="C7" s="31"/>
      <c r="D7" s="31"/>
      <c r="E7" s="15">
        <f>E8+E9+E10+E11+E12+E13+E14</f>
        <v>751462.21</v>
      </c>
      <c r="F7" s="24">
        <f>SUM(F8:F14)</f>
        <v>1315379.67</v>
      </c>
    </row>
    <row r="8" spans="2:6" ht="13.5" customHeight="1" x14ac:dyDescent="0.25">
      <c r="B8" s="3"/>
      <c r="C8" s="42" t="s">
        <v>3</v>
      </c>
      <c r="D8" s="42"/>
      <c r="E8" s="14">
        <v>0</v>
      </c>
      <c r="F8" s="25">
        <v>0</v>
      </c>
    </row>
    <row r="9" spans="2:6" ht="13.5" customHeight="1" x14ac:dyDescent="0.25">
      <c r="B9" s="3"/>
      <c r="C9" s="42" t="s">
        <v>4</v>
      </c>
      <c r="D9" s="42"/>
      <c r="E9" s="14">
        <v>0</v>
      </c>
      <c r="F9" s="25">
        <v>0</v>
      </c>
    </row>
    <row r="10" spans="2:6" ht="13.5" customHeight="1" x14ac:dyDescent="0.25">
      <c r="B10" s="3"/>
      <c r="C10" s="42" t="s">
        <v>5</v>
      </c>
      <c r="D10" s="42"/>
      <c r="E10" s="14">
        <v>0</v>
      </c>
      <c r="F10" s="25">
        <v>0</v>
      </c>
    </row>
    <row r="11" spans="2:6" ht="13.5" customHeight="1" x14ac:dyDescent="0.25">
      <c r="B11" s="3"/>
      <c r="C11" s="42" t="s">
        <v>6</v>
      </c>
      <c r="D11" s="42"/>
      <c r="E11" s="14">
        <v>0</v>
      </c>
      <c r="F11" s="25">
        <v>0</v>
      </c>
    </row>
    <row r="12" spans="2:6" ht="13.5" customHeight="1" x14ac:dyDescent="0.25">
      <c r="B12" s="3"/>
      <c r="C12" s="42" t="s">
        <v>7</v>
      </c>
      <c r="D12" s="42"/>
      <c r="E12" s="14">
        <v>735613.12</v>
      </c>
      <c r="F12" s="25">
        <v>1315379.67</v>
      </c>
    </row>
    <row r="13" spans="2:6" ht="13.5" customHeight="1" x14ac:dyDescent="0.25">
      <c r="B13" s="3"/>
      <c r="C13" s="42" t="s">
        <v>8</v>
      </c>
      <c r="D13" s="42"/>
      <c r="E13" s="14">
        <v>0</v>
      </c>
      <c r="F13" s="25">
        <v>0</v>
      </c>
    </row>
    <row r="14" spans="2:6" ht="13.5" customHeight="1" x14ac:dyDescent="0.25">
      <c r="B14" s="3"/>
      <c r="C14" s="42" t="s">
        <v>9</v>
      </c>
      <c r="D14" s="42"/>
      <c r="E14" s="14">
        <v>15849.09</v>
      </c>
      <c r="F14" s="25">
        <v>0</v>
      </c>
    </row>
    <row r="15" spans="2:6" ht="27" customHeight="1" x14ac:dyDescent="0.25">
      <c r="B15" s="30" t="s">
        <v>10</v>
      </c>
      <c r="C15" s="31"/>
      <c r="D15" s="31"/>
      <c r="E15" s="15">
        <f>SUM(E16:E17)</f>
        <v>421866372.19999999</v>
      </c>
      <c r="F15" s="24">
        <f>SUM(F16:F17)</f>
        <v>414790752.19999999</v>
      </c>
    </row>
    <row r="16" spans="2:6" ht="24.75" customHeight="1" x14ac:dyDescent="0.25">
      <c r="B16" s="13"/>
      <c r="C16" s="42" t="s">
        <v>11</v>
      </c>
      <c r="D16" s="42"/>
      <c r="E16" s="16">
        <v>0</v>
      </c>
      <c r="F16" s="26">
        <v>0</v>
      </c>
    </row>
    <row r="17" spans="2:6" ht="13.5" customHeight="1" x14ac:dyDescent="0.25">
      <c r="B17" s="13"/>
      <c r="C17" s="42" t="s">
        <v>12</v>
      </c>
      <c r="D17" s="31"/>
      <c r="E17" s="14">
        <v>421866372.19999999</v>
      </c>
      <c r="F17" s="25">
        <v>414790752.19999999</v>
      </c>
    </row>
    <row r="18" spans="2:6" x14ac:dyDescent="0.25">
      <c r="B18" s="30" t="s">
        <v>13</v>
      </c>
      <c r="C18" s="31"/>
      <c r="D18" s="31"/>
      <c r="E18" s="15">
        <f>SUM(E19:E23)</f>
        <v>0</v>
      </c>
      <c r="F18" s="24">
        <f>SUM(F19:F23)</f>
        <v>0</v>
      </c>
    </row>
    <row r="19" spans="2:6" ht="13.5" customHeight="1" x14ac:dyDescent="0.25">
      <c r="B19" s="3"/>
      <c r="C19" s="42" t="s">
        <v>14</v>
      </c>
      <c r="D19" s="42"/>
      <c r="E19" s="14">
        <v>0</v>
      </c>
      <c r="F19" s="25">
        <v>0</v>
      </c>
    </row>
    <row r="20" spans="2:6" ht="13.5" customHeight="1" x14ac:dyDescent="0.25">
      <c r="B20" s="3"/>
      <c r="C20" s="42" t="s">
        <v>15</v>
      </c>
      <c r="D20" s="42"/>
      <c r="E20" s="14">
        <v>0</v>
      </c>
      <c r="F20" s="25">
        <v>0</v>
      </c>
    </row>
    <row r="21" spans="2:6" ht="13.5" customHeight="1" x14ac:dyDescent="0.25">
      <c r="B21" s="3"/>
      <c r="C21" s="42" t="s">
        <v>16</v>
      </c>
      <c r="D21" s="42"/>
      <c r="E21" s="14">
        <v>0</v>
      </c>
      <c r="F21" s="25">
        <v>0</v>
      </c>
    </row>
    <row r="22" spans="2:6" ht="13.5" customHeight="1" x14ac:dyDescent="0.25">
      <c r="B22" s="3"/>
      <c r="C22" s="42" t="s">
        <v>17</v>
      </c>
      <c r="D22" s="42"/>
      <c r="E22" s="14">
        <v>0</v>
      </c>
      <c r="F22" s="25">
        <v>0</v>
      </c>
    </row>
    <row r="23" spans="2:6" ht="13.5" customHeight="1" x14ac:dyDescent="0.25">
      <c r="B23" s="3"/>
      <c r="C23" s="42" t="s">
        <v>18</v>
      </c>
      <c r="D23" s="42"/>
      <c r="E23" s="14">
        <v>0</v>
      </c>
      <c r="F23" s="25">
        <v>0</v>
      </c>
    </row>
    <row r="24" spans="2:6" x14ac:dyDescent="0.25">
      <c r="B24" s="30" t="s">
        <v>19</v>
      </c>
      <c r="C24" s="31"/>
      <c r="D24" s="31"/>
      <c r="E24" s="17">
        <f>E7+E15+E18</f>
        <v>422617834.40999997</v>
      </c>
      <c r="F24" s="27">
        <f>F7+F15+F18</f>
        <v>416106131.87</v>
      </c>
    </row>
    <row r="25" spans="2:6" x14ac:dyDescent="0.25">
      <c r="B25" s="30" t="s">
        <v>20</v>
      </c>
      <c r="C25" s="31"/>
      <c r="D25" s="31"/>
      <c r="E25" s="4"/>
      <c r="F25" s="5"/>
    </row>
    <row r="26" spans="2:6" x14ac:dyDescent="0.25">
      <c r="B26" s="30" t="s">
        <v>21</v>
      </c>
      <c r="C26" s="31"/>
      <c r="D26" s="31"/>
      <c r="E26" s="15">
        <f>SUM(E27:E29)</f>
        <v>346235265.57000005</v>
      </c>
      <c r="F26" s="24">
        <f>SUM(F27:F29)</f>
        <v>325144802.87000006</v>
      </c>
    </row>
    <row r="27" spans="2:6" ht="13.5" customHeight="1" x14ac:dyDescent="0.25">
      <c r="B27" s="6"/>
      <c r="C27" s="42" t="s">
        <v>22</v>
      </c>
      <c r="D27" s="42"/>
      <c r="E27" s="14">
        <v>315721830.29000002</v>
      </c>
      <c r="F27" s="25">
        <v>305016774.42000002</v>
      </c>
    </row>
    <row r="28" spans="2:6" ht="13.5" customHeight="1" x14ac:dyDescent="0.25">
      <c r="B28" s="6"/>
      <c r="C28" s="42" t="s">
        <v>23</v>
      </c>
      <c r="D28" s="42"/>
      <c r="E28" s="14">
        <v>16902115.359999999</v>
      </c>
      <c r="F28" s="25">
        <v>9594694.8499999996</v>
      </c>
    </row>
    <row r="29" spans="2:6" ht="13.5" customHeight="1" x14ac:dyDescent="0.25">
      <c r="B29" s="6"/>
      <c r="C29" s="42" t="s">
        <v>24</v>
      </c>
      <c r="D29" s="42"/>
      <c r="E29" s="14">
        <v>13611319.92</v>
      </c>
      <c r="F29" s="25">
        <v>10533333.6</v>
      </c>
    </row>
    <row r="30" spans="2:6" x14ac:dyDescent="0.25">
      <c r="B30" s="30" t="s">
        <v>25</v>
      </c>
      <c r="C30" s="31"/>
      <c r="D30" s="31"/>
      <c r="E30" s="15">
        <f>SUM(E31:E39)</f>
        <v>0</v>
      </c>
      <c r="F30" s="24">
        <f>SUM(F31:F39)</f>
        <v>0</v>
      </c>
    </row>
    <row r="31" spans="2:6" ht="13.5" customHeight="1" x14ac:dyDescent="0.25">
      <c r="B31" s="6"/>
      <c r="C31" s="42" t="s">
        <v>26</v>
      </c>
      <c r="D31" s="42"/>
      <c r="E31" s="14">
        <v>0</v>
      </c>
      <c r="F31" s="25">
        <v>0</v>
      </c>
    </row>
    <row r="32" spans="2:6" ht="13.5" customHeight="1" x14ac:dyDescent="0.25">
      <c r="B32" s="6"/>
      <c r="C32" s="42" t="s">
        <v>27</v>
      </c>
      <c r="D32" s="42"/>
      <c r="E32" s="14">
        <v>0</v>
      </c>
      <c r="F32" s="25">
        <v>0</v>
      </c>
    </row>
    <row r="33" spans="2:6" ht="13.5" customHeight="1" x14ac:dyDescent="0.25">
      <c r="B33" s="6"/>
      <c r="C33" s="42" t="s">
        <v>28</v>
      </c>
      <c r="D33" s="42"/>
      <c r="E33" s="14">
        <v>0</v>
      </c>
      <c r="F33" s="25">
        <v>0</v>
      </c>
    </row>
    <row r="34" spans="2:6" ht="13.5" customHeight="1" x14ac:dyDescent="0.25">
      <c r="B34" s="6"/>
      <c r="C34" s="42" t="s">
        <v>29</v>
      </c>
      <c r="D34" s="42"/>
      <c r="E34" s="14">
        <v>0</v>
      </c>
      <c r="F34" s="25">
        <v>0</v>
      </c>
    </row>
    <row r="35" spans="2:6" ht="13.5" customHeight="1" x14ac:dyDescent="0.25">
      <c r="B35" s="6"/>
      <c r="C35" s="42" t="s">
        <v>30</v>
      </c>
      <c r="D35" s="42"/>
      <c r="E35" s="14">
        <v>0</v>
      </c>
      <c r="F35" s="25">
        <v>0</v>
      </c>
    </row>
    <row r="36" spans="2:6" ht="13.5" customHeight="1" x14ac:dyDescent="0.25">
      <c r="B36" s="6"/>
      <c r="C36" s="42" t="s">
        <v>31</v>
      </c>
      <c r="D36" s="42"/>
      <c r="E36" s="14">
        <v>0</v>
      </c>
      <c r="F36" s="25">
        <v>0</v>
      </c>
    </row>
    <row r="37" spans="2:6" ht="13.5" customHeight="1" x14ac:dyDescent="0.25">
      <c r="B37" s="6"/>
      <c r="C37" s="42" t="s">
        <v>32</v>
      </c>
      <c r="D37" s="42"/>
      <c r="E37" s="14">
        <v>0</v>
      </c>
      <c r="F37" s="25">
        <v>0</v>
      </c>
    </row>
    <row r="38" spans="2:6" ht="13.5" customHeight="1" x14ac:dyDescent="0.25">
      <c r="B38" s="6"/>
      <c r="C38" s="42" t="s">
        <v>33</v>
      </c>
      <c r="D38" s="42"/>
      <c r="E38" s="14">
        <v>0</v>
      </c>
      <c r="F38" s="25">
        <v>0</v>
      </c>
    </row>
    <row r="39" spans="2:6" ht="13.5" customHeight="1" x14ac:dyDescent="0.25">
      <c r="B39" s="6"/>
      <c r="C39" s="42" t="s">
        <v>34</v>
      </c>
      <c r="D39" s="42"/>
      <c r="E39" s="14">
        <v>0</v>
      </c>
      <c r="F39" s="25">
        <v>0</v>
      </c>
    </row>
    <row r="40" spans="2:6" x14ac:dyDescent="0.25">
      <c r="B40" s="30" t="s">
        <v>35</v>
      </c>
      <c r="C40" s="31"/>
      <c r="D40" s="31"/>
      <c r="E40" s="15">
        <f>SUM(E41:E43)</f>
        <v>0</v>
      </c>
      <c r="F40" s="24">
        <f>SUM(F41:F43)</f>
        <v>0</v>
      </c>
    </row>
    <row r="41" spans="2:6" ht="13.5" customHeight="1" x14ac:dyDescent="0.25">
      <c r="B41" s="6"/>
      <c r="C41" s="42" t="s">
        <v>36</v>
      </c>
      <c r="D41" s="42"/>
      <c r="E41" s="14">
        <v>0</v>
      </c>
      <c r="F41" s="25">
        <v>0</v>
      </c>
    </row>
    <row r="42" spans="2:6" ht="13.5" customHeight="1" x14ac:dyDescent="0.25">
      <c r="B42" s="6"/>
      <c r="C42" s="42" t="s">
        <v>37</v>
      </c>
      <c r="D42" s="42"/>
      <c r="E42" s="14">
        <v>0</v>
      </c>
      <c r="F42" s="25">
        <v>0</v>
      </c>
    </row>
    <row r="43" spans="2:6" ht="13.5" customHeight="1" x14ac:dyDescent="0.25">
      <c r="B43" s="6"/>
      <c r="C43" s="42" t="s">
        <v>38</v>
      </c>
      <c r="D43" s="42"/>
      <c r="E43" s="14">
        <v>0</v>
      </c>
      <c r="F43" s="25">
        <v>0</v>
      </c>
    </row>
    <row r="44" spans="2:6" x14ac:dyDescent="0.25">
      <c r="B44" s="30" t="s">
        <v>39</v>
      </c>
      <c r="C44" s="31"/>
      <c r="D44" s="31"/>
      <c r="E44" s="18">
        <f>SUM(E45:E50)</f>
        <v>0</v>
      </c>
      <c r="F44" s="28">
        <f>SUM(F45:F50)</f>
        <v>0</v>
      </c>
    </row>
    <row r="45" spans="2:6" ht="13.5" customHeight="1" x14ac:dyDescent="0.25">
      <c r="B45" s="6"/>
      <c r="C45" s="42" t="s">
        <v>40</v>
      </c>
      <c r="D45" s="42"/>
      <c r="E45" s="7">
        <v>0</v>
      </c>
      <c r="F45" s="8">
        <v>0</v>
      </c>
    </row>
    <row r="46" spans="2:6" ht="13.5" customHeight="1" x14ac:dyDescent="0.25">
      <c r="B46" s="6"/>
      <c r="C46" s="42" t="s">
        <v>41</v>
      </c>
      <c r="D46" s="42"/>
      <c r="E46" s="7">
        <v>0</v>
      </c>
      <c r="F46" s="8">
        <v>0</v>
      </c>
    </row>
    <row r="47" spans="2:6" ht="13.5" customHeight="1" x14ac:dyDescent="0.25">
      <c r="B47" s="6"/>
      <c r="C47" s="42" t="s">
        <v>42</v>
      </c>
      <c r="D47" s="42"/>
      <c r="E47" s="7">
        <v>0</v>
      </c>
      <c r="F47" s="8">
        <v>0</v>
      </c>
    </row>
    <row r="48" spans="2:6" ht="13.5" customHeight="1" x14ac:dyDescent="0.25">
      <c r="B48" s="9"/>
      <c r="C48" s="44" t="s">
        <v>43</v>
      </c>
      <c r="D48" s="44"/>
      <c r="E48" s="44"/>
      <c r="F48" s="45"/>
    </row>
    <row r="49" spans="2:6" ht="13.5" customHeight="1" x14ac:dyDescent="0.25">
      <c r="B49" s="9"/>
      <c r="C49" s="42" t="s">
        <v>44</v>
      </c>
      <c r="D49" s="42"/>
      <c r="E49" s="7">
        <v>0</v>
      </c>
      <c r="F49" s="8">
        <v>0</v>
      </c>
    </row>
    <row r="50" spans="2:6" x14ac:dyDescent="0.25">
      <c r="B50" s="46" t="s">
        <v>45</v>
      </c>
      <c r="C50" s="47"/>
      <c r="D50" s="47"/>
      <c r="E50" s="18">
        <f>SUM(E51:E56)</f>
        <v>0</v>
      </c>
      <c r="F50" s="28">
        <f>SUM(F51:F56)</f>
        <v>0</v>
      </c>
    </row>
    <row r="51" spans="2:6" ht="13.5" customHeight="1" x14ac:dyDescent="0.25">
      <c r="B51" s="9"/>
      <c r="C51" s="42" t="s">
        <v>46</v>
      </c>
      <c r="D51" s="42"/>
      <c r="E51" s="14">
        <v>0</v>
      </c>
      <c r="F51" s="25">
        <v>0</v>
      </c>
    </row>
    <row r="52" spans="2:6" ht="13.5" customHeight="1" x14ac:dyDescent="0.25">
      <c r="B52" s="9"/>
      <c r="C52" s="42" t="s">
        <v>47</v>
      </c>
      <c r="D52" s="42"/>
      <c r="E52" s="14">
        <v>0</v>
      </c>
      <c r="F52" s="25">
        <v>0</v>
      </c>
    </row>
    <row r="53" spans="2:6" ht="13.5" customHeight="1" x14ac:dyDescent="0.25">
      <c r="B53" s="9"/>
      <c r="C53" s="42" t="s">
        <v>48</v>
      </c>
      <c r="D53" s="42"/>
      <c r="E53" s="14">
        <v>0</v>
      </c>
      <c r="F53" s="25">
        <v>0</v>
      </c>
    </row>
    <row r="54" spans="2:6" ht="13.5" customHeight="1" x14ac:dyDescent="0.25">
      <c r="B54" s="9"/>
      <c r="C54" s="42" t="s">
        <v>49</v>
      </c>
      <c r="D54" s="42"/>
      <c r="E54" s="14">
        <v>0</v>
      </c>
      <c r="F54" s="25">
        <v>0</v>
      </c>
    </row>
    <row r="55" spans="2:6" ht="13.5" customHeight="1" x14ac:dyDescent="0.25">
      <c r="B55" s="9"/>
      <c r="C55" s="42" t="s">
        <v>50</v>
      </c>
      <c r="D55" s="42"/>
      <c r="E55" s="14">
        <v>0</v>
      </c>
      <c r="F55" s="25">
        <v>0</v>
      </c>
    </row>
    <row r="56" spans="2:6" ht="13.5" customHeight="1" x14ac:dyDescent="0.25">
      <c r="B56" s="9"/>
      <c r="C56" s="42" t="s">
        <v>51</v>
      </c>
      <c r="D56" s="42"/>
      <c r="E56" s="14">
        <v>0</v>
      </c>
      <c r="F56" s="25">
        <v>0</v>
      </c>
    </row>
    <row r="57" spans="2:6" x14ac:dyDescent="0.25">
      <c r="B57" s="30" t="s">
        <v>52</v>
      </c>
      <c r="C57" s="31"/>
      <c r="D57" s="31"/>
      <c r="E57" s="18">
        <f>E58</f>
        <v>0</v>
      </c>
      <c r="F57" s="28">
        <f>F58</f>
        <v>0</v>
      </c>
    </row>
    <row r="58" spans="2:6" ht="13.5" customHeight="1" x14ac:dyDescent="0.25">
      <c r="B58" s="9"/>
      <c r="C58" s="42" t="s">
        <v>53</v>
      </c>
      <c r="D58" s="42"/>
      <c r="E58" s="14">
        <v>0</v>
      </c>
      <c r="F58" s="25">
        <v>0</v>
      </c>
    </row>
    <row r="59" spans="2:6" x14ac:dyDescent="0.25">
      <c r="B59" s="30" t="s">
        <v>54</v>
      </c>
      <c r="C59" s="31"/>
      <c r="D59" s="31"/>
      <c r="E59" s="19">
        <f>E26+E30+E40+E44+E50+E57</f>
        <v>346235265.57000005</v>
      </c>
      <c r="F59" s="29">
        <f>F26+F30+F40+F44+F50+F57</f>
        <v>325144802.87000006</v>
      </c>
    </row>
    <row r="60" spans="2:6" x14ac:dyDescent="0.25">
      <c r="B60" s="30" t="s">
        <v>55</v>
      </c>
      <c r="C60" s="31"/>
      <c r="D60" s="31"/>
      <c r="E60" s="19">
        <f>E24-E59</f>
        <v>76382568.839999914</v>
      </c>
      <c r="F60" s="29">
        <f>F24-F59</f>
        <v>90961328.99999994</v>
      </c>
    </row>
    <row r="61" spans="2:6" ht="11.25" customHeight="1" x14ac:dyDescent="0.25">
      <c r="B61" s="10"/>
      <c r="C61" s="11"/>
      <c r="D61" s="11"/>
      <c r="E61" s="11"/>
      <c r="F61" s="12"/>
    </row>
    <row r="62" spans="2:6" ht="19.5" customHeight="1" x14ac:dyDescent="0.25">
      <c r="B62" s="43" t="s">
        <v>56</v>
      </c>
      <c r="C62" s="43"/>
      <c r="D62" s="43"/>
      <c r="E62" s="43"/>
      <c r="F62" s="43"/>
    </row>
  </sheetData>
  <mergeCells count="60">
    <mergeCell ref="B59:D59"/>
    <mergeCell ref="B60:D60"/>
    <mergeCell ref="B62:F62"/>
    <mergeCell ref="C55:D55"/>
    <mergeCell ref="B44:D44"/>
    <mergeCell ref="C45:D45"/>
    <mergeCell ref="C46:D46"/>
    <mergeCell ref="C47:D47"/>
    <mergeCell ref="C48:F48"/>
    <mergeCell ref="C49:D49"/>
    <mergeCell ref="B50:D50"/>
    <mergeCell ref="C51:D51"/>
    <mergeCell ref="C52:D52"/>
    <mergeCell ref="C53:D53"/>
    <mergeCell ref="C54:D54"/>
    <mergeCell ref="C56:D56"/>
    <mergeCell ref="B57:D57"/>
    <mergeCell ref="C58:D58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C31:D31"/>
    <mergeCell ref="C20:D20"/>
    <mergeCell ref="C21:D21"/>
    <mergeCell ref="C22:D22"/>
    <mergeCell ref="C23:D23"/>
    <mergeCell ref="B24:D24"/>
    <mergeCell ref="B25:D25"/>
    <mergeCell ref="B26:D26"/>
    <mergeCell ref="C27:D27"/>
    <mergeCell ref="C28:D28"/>
    <mergeCell ref="C29:D29"/>
    <mergeCell ref="B30:D30"/>
    <mergeCell ref="C19:D19"/>
    <mergeCell ref="C8:D8"/>
    <mergeCell ref="C9:D9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B7:D7"/>
    <mergeCell ref="E1:F1"/>
    <mergeCell ref="B2:F2"/>
    <mergeCell ref="B3:F3"/>
    <mergeCell ref="B4:F4"/>
    <mergeCell ref="B6:D6"/>
  </mergeCells>
  <printOptions horizontalCentered="1"/>
  <pageMargins left="0.19685039370078741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2021-08-03T17:44:45Z</cp:lastPrinted>
  <dcterms:created xsi:type="dcterms:W3CDTF">2020-07-08T19:55:45Z</dcterms:created>
  <dcterms:modified xsi:type="dcterms:W3CDTF">2021-09-20T15:01:25Z</dcterms:modified>
</cp:coreProperties>
</file>