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PIPICHIS\Desktop\CONTA GUBER\4TO. TRIMESTRE 2021\Disciplina Financiera\"/>
    </mc:Choice>
  </mc:AlternateContent>
  <xr:revisionPtr revIDLastSave="0" documentId="13_ncr:1_{E38411FA-96CF-4EE0-A731-89C2E15D46E5}" xr6:coauthVersionLast="47" xr6:coauthVersionMax="47" xr10:uidLastSave="{00000000-0000-0000-0000-000000000000}"/>
  <bookViews>
    <workbookView xWindow="-120" yWindow="-120" windowWidth="29040" windowHeight="15720" xr2:uid="{00000000-000D-0000-FFFF-FFFF00000000}"/>
  </bookViews>
  <sheets>
    <sheet name="LDF-0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5" i="1" l="1"/>
  <c r="D75" i="1"/>
  <c r="E73" i="1"/>
  <c r="D73" i="1"/>
  <c r="C73" i="1"/>
  <c r="E69" i="1"/>
  <c r="E77" i="1" s="1"/>
  <c r="E78" i="1" s="1"/>
  <c r="E68" i="1"/>
  <c r="D68" i="1"/>
  <c r="C68" i="1"/>
  <c r="C78" i="1" s="1"/>
  <c r="E71" i="1"/>
  <c r="D71" i="1"/>
  <c r="C71" i="1"/>
  <c r="E70" i="1"/>
  <c r="D70" i="1"/>
  <c r="D69" i="1" s="1"/>
  <c r="C70" i="1"/>
  <c r="C69" i="1" s="1"/>
  <c r="C77" i="1" s="1"/>
  <c r="E59" i="1"/>
  <c r="D59" i="1"/>
  <c r="E57" i="1"/>
  <c r="D57" i="1"/>
  <c r="C57" i="1"/>
  <c r="E52" i="1"/>
  <c r="D52" i="1"/>
  <c r="C52" i="1"/>
  <c r="C39" i="1"/>
  <c r="C46" i="1" s="1"/>
  <c r="C42" i="1"/>
  <c r="C55" i="1" s="1"/>
  <c r="E42" i="1"/>
  <c r="E55" i="1" s="1"/>
  <c r="D42" i="1"/>
  <c r="D55" i="1" s="1"/>
  <c r="E39" i="1"/>
  <c r="E54" i="1" s="1"/>
  <c r="D39" i="1"/>
  <c r="D53" i="1" s="1"/>
  <c r="E29" i="1"/>
  <c r="D29" i="1"/>
  <c r="C29" i="1"/>
  <c r="D18" i="1"/>
  <c r="C23" i="1"/>
  <c r="E18" i="1"/>
  <c r="C18" i="1"/>
  <c r="E14" i="1"/>
  <c r="D14" i="1"/>
  <c r="C14" i="1"/>
  <c r="E12" i="1"/>
  <c r="E9" i="1" s="1"/>
  <c r="E22" i="1" s="1"/>
  <c r="E23" i="1" s="1"/>
  <c r="E24" i="1" s="1"/>
  <c r="E33" i="1" s="1"/>
  <c r="D12" i="1"/>
  <c r="D9" i="1" s="1"/>
  <c r="D22" i="1" s="1"/>
  <c r="D23" i="1" s="1"/>
  <c r="D24" i="1" s="1"/>
  <c r="D33" i="1" s="1"/>
  <c r="C12" i="1"/>
  <c r="C9" i="1" s="1"/>
  <c r="C22" i="1" s="1"/>
  <c r="C24" i="1" s="1"/>
  <c r="C33" i="1" s="1"/>
  <c r="D77" i="1" l="1"/>
  <c r="D78" i="1" s="1"/>
  <c r="D46" i="1"/>
  <c r="C54" i="1"/>
  <c r="E53" i="1"/>
  <c r="E61" i="1" s="1"/>
  <c r="E62" i="1" s="1"/>
  <c r="E46" i="1"/>
  <c r="C53" i="1"/>
  <c r="C61" i="1" s="1"/>
  <c r="C62" i="1" s="1"/>
  <c r="D54" i="1"/>
  <c r="D61" i="1"/>
  <c r="D62" i="1" s="1"/>
</calcChain>
</file>

<file path=xl/sharedStrings.xml><?xml version="1.0" encoding="utf-8"?>
<sst xmlns="http://schemas.openxmlformats.org/spreadsheetml/2006/main" count="70" uniqueCount="52">
  <si>
    <t>Balance Presupuestario - LDF</t>
  </si>
  <si>
    <t>(PESOS)</t>
  </si>
  <si>
    <t>Concepto (c)</t>
  </si>
  <si>
    <t>Estimado/                                                                     Aprobado (d)</t>
  </si>
  <si>
    <t>Devengado</t>
  </si>
  <si>
    <t xml:space="preserve">Recaudado/                                                                       Pagado </t>
  </si>
  <si>
    <t xml:space="preserve">    A. Ingresos Totales (A = A1+A2+A3)</t>
  </si>
  <si>
    <t>A1. Ingresos de Libre Disposición</t>
  </si>
  <si>
    <t>A2. Transferencias Federales Etiquetadas</t>
  </si>
  <si>
    <t>A3. Financiamiento Neto</t>
  </si>
  <si>
    <t>B1. Gasto No Etiquetado (sin incluir Amortización de la Deuda Pública)</t>
  </si>
  <si>
    <t xml:space="preserve">B2. Gasto Etiquetado (sin incluir Amortización de la Deuda Pública) </t>
  </si>
  <si>
    <t xml:space="preserve">    C. Remanentes del Ejercicio Anterior ( C = C1 + C2 )</t>
  </si>
  <si>
    <t>C1. Remanentes de Ingresos de Libre Disposición aplicados en el periodo</t>
  </si>
  <si>
    <t>C2. Remanentes de Transferencias Federales Etiquetadas aplicados en el periodo</t>
  </si>
  <si>
    <t xml:space="preserve">    I. Balance Presupuestario (I = A – B + C)</t>
  </si>
  <si>
    <t xml:space="preserve">    II. Balance Presupuestario sin Financiamiento Neto (II = I - A3)</t>
  </si>
  <si>
    <t xml:space="preserve">    III. Balance Presupuestario sin Financiamiento Neto y sin Remanentes del Ejercicio Anterior (III= II - C)</t>
  </si>
  <si>
    <t>Concepto</t>
  </si>
  <si>
    <t>Aprobado</t>
  </si>
  <si>
    <t>Pagado</t>
  </si>
  <si>
    <t xml:space="preserve">    E. Intereses, Comisiones y Gastos de la Deuda (E = E1+E2)</t>
  </si>
  <si>
    <t>E1. Intereses, Comisiones y Gastos de la Deuda con Gasto No Etiquetado</t>
  </si>
  <si>
    <t>E2. Intereses, Comisiones y Gastos de la Deuda con Gasto Etiquetado</t>
  </si>
  <si>
    <t xml:space="preserve">    IV. Balance Primario (IV = III + E)</t>
  </si>
  <si>
    <t>Estimado/                                                                       Aprobado</t>
  </si>
  <si>
    <t>Recaudado/                                                               Pagado</t>
  </si>
  <si>
    <t xml:space="preserve">    F. Financiamiento (F = F1 + F2)</t>
  </si>
  <si>
    <t>F1. Financiamiento con Fuente de Pago de Ingresos de Libre Disposición</t>
  </si>
  <si>
    <t>F2. Financiamiento con Fuente de Pago de Transferencias Federales Etiquetadas</t>
  </si>
  <si>
    <t xml:space="preserve">    G. Amortización de la Deuda (G = G1 + G2)</t>
  </si>
  <si>
    <t>G1. Amortización de la Deuda Pública con Gasto No Etiquetado</t>
  </si>
  <si>
    <t>G2. Amortización de la Deuda Pública con Gasto Etiquetado</t>
  </si>
  <si>
    <t xml:space="preserve">    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</si>
  <si>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</si>
  <si>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</si>
  <si>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</si>
  <si>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</si>
  <si>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Estimado/                                                   Aprobado</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</si>
  <si>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</si>
  <si>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</si>
  <si>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</si>
  <si>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</si>
  <si>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Instructivo de llenado:</t>
  </si>
  <si>
    <r>
      <t xml:space="preserve">(a) Nombre del Ente Público: </t>
    </r>
    <r>
      <rPr>
        <sz val="8"/>
        <color theme="1"/>
        <rFont val="Arial Narrow"/>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</si>
  <si>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8"/>
        <color theme="1"/>
        <rFont val="Arial Narrow"/>
        <family val="2"/>
      </rPr>
      <t>Este informe se presenta de forma trimestral acumulando cada periodo del ejercicio, con la desagregación de la información financiera ocurrida entre el inicio y el final del periodo, así como de manera anual, en la Cuenta Pública.</t>
    </r>
  </si>
  <si>
    <r>
      <t>(c) Concepto:</t>
    </r>
    <r>
      <rPr>
        <sz val="8"/>
        <color theme="1"/>
        <rFont val="Arial Narrow"/>
        <family val="2"/>
      </rPr>
      <t xml:space="preserve"> Muestra los componentes que determinan el Balance Presupuestario, Balance Presupuestario sin Financiamiento Neto, el Balance Primario, el Balance Presupuestario de Recursos Disponibles, el Balance Presupuestario de Recursos Disponibles sin Financiamiento Neto, el Balance Presupuestario de Recursos Etiquetados, y el Balance Presupuestario de Recursos Etiquetados sin Financiamiento Neto; a través de la identificación de los Ingresos Totales y Egresos Presupuestarios, así como del Financiamiento Neto.</t>
    </r>
  </si>
  <si>
    <r>
      <t xml:space="preserve">(d) Estimado/Aprobado: </t>
    </r>
    <r>
      <rPr>
        <sz val="8"/>
        <color theme="1"/>
        <rFont val="Arial Narrow"/>
        <family val="2"/>
      </rPr>
      <t>Esta información se presentará en términos anualizados.</t>
    </r>
  </si>
  <si>
    <t>Formato LDF-4</t>
  </si>
  <si>
    <r>
      <t xml:space="preserve">    B. Egresos Presupuestarios</t>
    </r>
    <r>
      <rPr>
        <b/>
        <vertAlign val="superscript"/>
        <sz val="8"/>
        <color theme="1"/>
        <rFont val="Arial"/>
        <family val="2"/>
      </rPr>
      <t>1</t>
    </r>
    <r>
      <rPr>
        <b/>
        <sz val="8"/>
        <color theme="1"/>
        <rFont val="Arial"/>
        <family val="2"/>
      </rPr>
      <t xml:space="preserve"> (B = B1+B2)</t>
    </r>
  </si>
  <si>
    <t>PODER JUDICIAL DEL ESTADO DE GUERRERO</t>
  </si>
  <si>
    <t>Del 1 de enero al 31 de diciembre de 2021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</si>
</sst>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164" formatCode="#,##0_ ;[Red]\-#,##0\ "/>
  </numFmts>
  <fonts count="10" x14ac:knownFonts="1">
    <font>
      <sz val="11"/>
      <color theme="1"/>
      <name val="Calibri"/>
      <family val="2"/>
      <scheme val="minor"/>
    </font>
    <font>
      <b/>
      <sz val="8"/>
      <color theme="1"/>
      <name val="Arial Narrow"/>
      <family val="2"/>
    </font>
    <font>
      <sz val="8"/>
      <color theme="1"/>
      <name val="Arial Narrow"/>
      <family val="2"/>
    </font>
    <font>
      <sz val="8"/>
      <color theme="1"/>
      <name val="Calibri"/>
      <family val="2"/>
      <scheme val="minor"/>
    </font>
    <font>
      <b/>
      <sz val="8"/>
      <color theme="1"/>
      <name val="Arial"/>
      <family val="2"/>
    </font>
    <font>
      <sz val="8"/>
      <color theme="1"/>
      <name val="Arial"/>
      <family val="2"/>
    </font>
    <font>
      <b/>
      <vertAlign val="superscript"/>
      <sz val="8"/>
      <color theme="1"/>
      <name val="Arial"/>
      <family val="2"/>
    </font>
    <font>
      <b/>
      <sz val="10"/>
      <color theme="1"/>
      <name val="Arial Narrow"/>
      <family val="2"/>
    </font>
    <font>
      <sz val="10"/>
      <color theme="1"/>
      <name val="Arial Narrow"/>
      <family val="2"/>
    </font>
    <font>
      <b/>
      <sz val="10"/>
      <color theme="1"/>
      <name val="Arial"/>
      <family val="2"/>
    </font>
  </fonts>
  <fills count="4">
    <fill>
      <patternFill patternType="none"/>
    </fill>
    <fill>
      <patternFill patternType="gray125"/>
    </fill>
    <fill>
      <patternFill patternType="solid">
        <fgColor rgb="FFD9D9D9"/>
        <bgColor indexed="64"/>
      </patternFill>
    </fill>
    <fill>
      <patternFill patternType="solid">
        <fgColor theme="3" tint="0.79998168889431442"/>
        <bgColor indexed="64"/>
      </patternFill>
    </fill>
  </fills>
  <borders count="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hair">
        <color auto="1"/>
      </bottom>
      <diagonal/>
    </border>
    <border>
      <left style="medium">
        <color indexed="64"/>
      </left>
      <right style="medium">
        <color indexed="64"/>
      </right>
      <top/>
      <bottom style="medium">
        <color indexed="64"/>
      </bottom>
      <diagonal/>
    </border>
    <border>
      <left style="medium">
        <color auto="1"/>
      </left>
      <right style="medium">
        <color auto="1"/>
      </right>
      <top style="hair">
        <color auto="1"/>
      </top>
      <bottom style="medium">
        <color indexed="64"/>
      </bottom>
      <diagonal/>
    </border>
    <border>
      <left style="medium">
        <color indexed="64"/>
      </left>
      <right style="medium">
        <color indexed="64"/>
      </right>
      <top/>
      <bottom style="hair">
        <color auto="1"/>
      </bottom>
      <diagonal/>
    </border>
    <border>
      <left style="medium">
        <color auto="1"/>
      </left>
      <right style="medium">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indexed="64"/>
      </right>
      <top style="hair">
        <color auto="1"/>
      </top>
      <bottom style="hair">
        <color auto="1"/>
      </bottom>
      <diagonal/>
    </border>
    <border>
      <left style="medium">
        <color indexed="64"/>
      </left>
      <right style="medium">
        <color indexed="64"/>
      </right>
      <top style="hair">
        <color auto="1"/>
      </top>
      <bottom style="thin">
        <color indexed="64"/>
      </bottom>
      <diagonal/>
    </border>
  </borders>
  <cellStyleXfs count="1">
    <xf numFmtId="0" fontId="0" fillId="0" borderId="0"/>
  </cellStyleXfs>
  <cellXfs count="62">
    <xf numFmtId="0" fontId="0" fillId="0" borderId="0" xfId="0"/>
    <xf numFmtId="0" fontId="1" fillId="3" borderId="0" xfId="0" applyFont="1" applyFill="1" applyAlignment="1">
      <alignment vertical="center"/>
    </xf>
    <xf numFmtId="0" fontId="2" fillId="3" borderId="0" xfId="0" applyFont="1" applyFill="1" applyAlignment="1">
      <alignment vertical="center"/>
    </xf>
    <xf numFmtId="0" fontId="3" fillId="0" borderId="0" xfId="0" applyFont="1"/>
    <xf numFmtId="0" fontId="5" fillId="0" borderId="13" xfId="0" applyFont="1" applyBorder="1" applyAlignment="1">
      <alignment vertical="center" wrapText="1"/>
    </xf>
    <xf numFmtId="0" fontId="4" fillId="0" borderId="14" xfId="0" applyFont="1" applyBorder="1" applyAlignment="1">
      <alignment vertical="center" wrapText="1"/>
    </xf>
    <xf numFmtId="0" fontId="5" fillId="0" borderId="14" xfId="0" applyFont="1" applyBorder="1" applyAlignment="1">
      <alignment vertical="center" wrapText="1"/>
    </xf>
    <xf numFmtId="0" fontId="5" fillId="0" borderId="14" xfId="0" applyFont="1" applyBorder="1" applyAlignment="1">
      <alignment horizontal="left" vertical="center" wrapText="1" indent="4"/>
    </xf>
    <xf numFmtId="0" fontId="4" fillId="0" borderId="12" xfId="0" applyFont="1" applyBorder="1" applyAlignment="1">
      <alignment vertical="center" wrapText="1"/>
    </xf>
    <xf numFmtId="0" fontId="4" fillId="2" borderId="15" xfId="0" applyFont="1" applyFill="1" applyBorder="1" applyAlignment="1">
      <alignment horizontal="left" vertical="center"/>
    </xf>
    <xf numFmtId="0" fontId="4" fillId="2" borderId="15" xfId="0" applyFont="1" applyFill="1" applyBorder="1" applyAlignment="1">
      <alignment horizontal="center" vertical="center" wrapText="1"/>
    </xf>
    <xf numFmtId="0" fontId="5" fillId="0" borderId="13" xfId="0" applyFont="1" applyBorder="1" applyAlignment="1">
      <alignment vertical="center"/>
    </xf>
    <xf numFmtId="0" fontId="4" fillId="0" borderId="14" xfId="0" applyFont="1" applyBorder="1" applyAlignment="1">
      <alignment vertical="center"/>
    </xf>
    <xf numFmtId="0" fontId="5" fillId="0" borderId="14" xfId="0" applyFont="1" applyBorder="1" applyAlignment="1">
      <alignment vertical="center"/>
    </xf>
    <xf numFmtId="0" fontId="4" fillId="0" borderId="12" xfId="0" applyFont="1" applyBorder="1" applyAlignment="1">
      <alignment vertical="center"/>
    </xf>
    <xf numFmtId="0" fontId="5" fillId="0" borderId="14" xfId="0" applyFont="1" applyBorder="1" applyAlignment="1">
      <alignment horizontal="left" vertical="center" indent="1"/>
    </xf>
    <xf numFmtId="0" fontId="5" fillId="0" borderId="14" xfId="0" applyFont="1" applyBorder="1" applyAlignment="1">
      <alignment horizontal="left" vertical="center" wrapText="1" indent="1"/>
    </xf>
    <xf numFmtId="0" fontId="4" fillId="0" borderId="14" xfId="0" applyFont="1" applyBorder="1" applyAlignment="1">
      <alignment horizontal="left" vertical="center" wrapText="1" indent="1"/>
    </xf>
    <xf numFmtId="0" fontId="5" fillId="0" borderId="12" xfId="0" applyFont="1" applyBorder="1" applyAlignment="1">
      <alignment horizontal="left" vertical="center" indent="1"/>
    </xf>
    <xf numFmtId="0" fontId="3" fillId="0" borderId="12" xfId="0" applyFont="1" applyBorder="1"/>
    <xf numFmtId="0" fontId="5" fillId="0" borderId="14" xfId="0" applyFont="1" applyFill="1" applyBorder="1" applyAlignment="1">
      <alignment vertical="center"/>
    </xf>
    <xf numFmtId="164" fontId="7" fillId="0" borderId="6" xfId="0" applyNumberFormat="1" applyFont="1" applyBorder="1" applyAlignment="1">
      <alignment vertical="center" wrapText="1"/>
    </xf>
    <xf numFmtId="164" fontId="7" fillId="0" borderId="16" xfId="0" applyNumberFormat="1" applyFont="1" applyBorder="1" applyAlignment="1">
      <alignment vertical="center" wrapText="1"/>
    </xf>
    <xf numFmtId="164" fontId="7" fillId="0" borderId="6" xfId="0" applyNumberFormat="1" applyFont="1" applyBorder="1" applyAlignment="1">
      <alignment vertical="center"/>
    </xf>
    <xf numFmtId="164" fontId="7" fillId="0" borderId="16" xfId="0" applyNumberFormat="1" applyFont="1" applyBorder="1" applyAlignment="1">
      <alignment vertical="center"/>
    </xf>
    <xf numFmtId="164" fontId="8" fillId="0" borderId="6" xfId="0" applyNumberFormat="1" applyFont="1" applyBorder="1" applyAlignment="1">
      <alignment vertical="center"/>
    </xf>
    <xf numFmtId="164" fontId="8" fillId="0" borderId="16" xfId="0" applyNumberFormat="1" applyFont="1" applyBorder="1" applyAlignment="1">
      <alignment vertical="center"/>
    </xf>
    <xf numFmtId="164" fontId="8" fillId="0" borderId="17" xfId="0" applyNumberFormat="1" applyFont="1" applyBorder="1" applyAlignment="1">
      <alignment vertical="center"/>
    </xf>
    <xf numFmtId="164" fontId="8" fillId="0" borderId="18" xfId="0" applyNumberFormat="1" applyFont="1" applyBorder="1" applyAlignment="1">
      <alignment vertical="center"/>
    </xf>
    <xf numFmtId="164" fontId="8" fillId="0" borderId="19" xfId="0" applyNumberFormat="1" applyFont="1" applyBorder="1" applyAlignment="1">
      <alignment vertical="center"/>
    </xf>
    <xf numFmtId="0" fontId="3" fillId="0" borderId="17" xfId="0" applyFont="1" applyBorder="1"/>
    <xf numFmtId="0" fontId="3" fillId="0" borderId="18" xfId="0" applyFont="1" applyBorder="1"/>
    <xf numFmtId="0" fontId="3" fillId="0" borderId="19" xfId="0" applyFont="1" applyBorder="1"/>
    <xf numFmtId="164" fontId="7" fillId="0" borderId="17" xfId="0" applyNumberFormat="1" applyFont="1" applyBorder="1" applyAlignment="1">
      <alignment vertical="center"/>
    </xf>
    <xf numFmtId="164" fontId="7" fillId="0" borderId="18" xfId="0" applyNumberFormat="1" applyFont="1" applyBorder="1" applyAlignment="1">
      <alignment vertical="center"/>
    </xf>
    <xf numFmtId="164" fontId="7" fillId="0" borderId="19" xfId="0" applyNumberFormat="1" applyFont="1" applyBorder="1" applyAlignment="1">
      <alignment vertical="center"/>
    </xf>
    <xf numFmtId="0" fontId="5" fillId="0" borderId="11" xfId="0" applyFont="1" applyBorder="1" applyAlignment="1">
      <alignment vertical="center" wrapText="1"/>
    </xf>
    <xf numFmtId="0" fontId="5" fillId="0" borderId="10" xfId="0" applyFont="1" applyBorder="1" applyAlignment="1">
      <alignment vertical="center" wrapText="1"/>
    </xf>
    <xf numFmtId="164" fontId="7" fillId="0" borderId="14" xfId="0" applyNumberFormat="1" applyFont="1" applyBorder="1" applyAlignment="1">
      <alignment vertical="center" wrapText="1"/>
    </xf>
    <xf numFmtId="164" fontId="8" fillId="0" borderId="14" xfId="0" applyNumberFormat="1" applyFont="1" applyBorder="1" applyAlignment="1">
      <alignment vertical="center" wrapText="1"/>
    </xf>
    <xf numFmtId="164" fontId="8" fillId="2" borderId="14" xfId="0" applyNumberFormat="1" applyFont="1" applyFill="1" applyBorder="1" applyAlignment="1">
      <alignment vertical="center" wrapText="1"/>
    </xf>
    <xf numFmtId="164" fontId="7" fillId="0" borderId="20" xfId="0" applyNumberFormat="1" applyFont="1" applyBorder="1" applyAlignment="1">
      <alignment vertical="center" wrapText="1"/>
    </xf>
    <xf numFmtId="42" fontId="7" fillId="0" borderId="14" xfId="0" applyNumberFormat="1" applyFont="1" applyBorder="1" applyAlignment="1">
      <alignment vertical="center" wrapText="1"/>
    </xf>
    <xf numFmtId="0" fontId="1" fillId="3" borderId="0" xfId="0" applyFont="1" applyFill="1" applyAlignment="1">
      <alignment horizontal="justify" vertical="center" wrapText="1"/>
    </xf>
    <xf numFmtId="0" fontId="4" fillId="2" borderId="10" xfId="0" applyFont="1" applyFill="1" applyBorder="1" applyAlignment="1">
      <alignment horizontal="left" vertical="center"/>
    </xf>
    <xf numFmtId="0" fontId="4" fillId="2" borderId="12" xfId="0" applyFont="1" applyFill="1" applyBorder="1" applyAlignment="1">
      <alignment horizontal="left" vertical="center"/>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9"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0" borderId="1" xfId="0" applyFont="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56285</xdr:colOff>
      <xdr:row>79</xdr:row>
      <xdr:rowOff>0</xdr:rowOff>
    </xdr:from>
    <xdr:to>
      <xdr:col>1</xdr:col>
      <xdr:colOff>2079625</xdr:colOff>
      <xdr:row>84</xdr:row>
      <xdr:rowOff>71438</xdr:rowOff>
    </xdr:to>
    <xdr:sp macro="" textlink="">
      <xdr:nvSpPr>
        <xdr:cNvPr id="7" name="Text Box 9">
          <a:extLst>
            <a:ext uri="{FF2B5EF4-FFF2-40B4-BE49-F238E27FC236}">
              <a16:creationId xmlns:a16="http://schemas.microsoft.com/office/drawing/2014/main" id="{A634C0E8-DF71-4EF0-985B-3D16539BB4DA}"/>
            </a:ext>
          </a:extLst>
        </xdr:cNvPr>
        <xdr:cNvSpPr txBox="1">
          <a:spLocks noChangeArrowheads="1"/>
        </xdr:cNvSpPr>
      </xdr:nvSpPr>
      <xdr:spPr bwMode="auto">
        <a:xfrm>
          <a:off x="56285" y="9620250"/>
          <a:ext cx="2166215" cy="1023938"/>
        </a:xfrm>
        <a:prstGeom prst="rect">
          <a:avLst/>
        </a:prstGeom>
        <a:noFill/>
        <a:ln w="9525">
          <a:noFill/>
          <a:miter lim="800000"/>
          <a:headEnd/>
          <a:tailEnd/>
        </a:ln>
      </xdr:spPr>
      <xdr:txBody>
        <a:bodyPr vertOverflow="clip" wrap="square" lIns="27432" tIns="22860" rIns="27432" bIns="0" anchor="t"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es-MX" sz="900" b="1" i="0" strike="noStrike">
              <a:solidFill>
                <a:srgbClr val="000000"/>
              </a:solidFill>
              <a:latin typeface="Arial Narrow" panose="020B0606020202030204" pitchFamily="34" charset="0"/>
              <a:cs typeface="Arial"/>
            </a:rPr>
            <a:t>Elaborado por</a:t>
          </a: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u="sng" strike="noStrike">
              <a:solidFill>
                <a:srgbClr val="000000"/>
              </a:solidFill>
              <a:latin typeface="Arial Narrow" panose="020B0606020202030204" pitchFamily="34" charset="0"/>
              <a:cs typeface="Arial"/>
            </a:rPr>
            <a:t>                                                                            </a:t>
          </a:r>
        </a:p>
        <a:p>
          <a:pPr algn="ctr" rtl="1">
            <a:defRPr sz="1000"/>
          </a:pPr>
          <a:r>
            <a:rPr lang="es-MX" sz="900" b="1" i="0" strike="noStrike">
              <a:solidFill>
                <a:srgbClr val="000000"/>
              </a:solidFill>
              <a:latin typeface="Arial Narrow" panose="020B0606020202030204" pitchFamily="34" charset="0"/>
              <a:cs typeface="Arial"/>
            </a:rPr>
            <a:t>L.C. ERIKA SORAYA  VELEZ  BERNAL</a:t>
          </a:r>
        </a:p>
        <a:p>
          <a:pPr algn="ctr" rtl="1">
            <a:defRPr sz="1000"/>
          </a:pPr>
          <a:r>
            <a:rPr lang="es-MX" sz="900" b="1" i="0" strike="noStrike">
              <a:solidFill>
                <a:srgbClr val="000000"/>
              </a:solidFill>
              <a:latin typeface="Arial Narrow" panose="020B0606020202030204" pitchFamily="34" charset="0"/>
              <a:cs typeface="Arial"/>
            </a:rPr>
            <a:t>Jefa del Departamento</a:t>
          </a:r>
          <a:r>
            <a:rPr lang="es-MX" sz="900" b="1" i="0" strike="noStrike" baseline="0">
              <a:solidFill>
                <a:srgbClr val="000000"/>
              </a:solidFill>
              <a:latin typeface="Arial Narrow" panose="020B0606020202030204" pitchFamily="34" charset="0"/>
              <a:cs typeface="Arial"/>
            </a:rPr>
            <a:t> de Contabilidad y Ptto.</a:t>
          </a:r>
          <a:endParaRPr lang="es-MX" sz="900" b="1" i="0" strike="noStrike">
            <a:solidFill>
              <a:srgbClr val="000000"/>
            </a:solidFill>
            <a:latin typeface="Arial Narrow" panose="020B0606020202030204" pitchFamily="34" charset="0"/>
            <a:cs typeface="Arial"/>
          </a:endParaRPr>
        </a:p>
      </xdr:txBody>
    </xdr:sp>
    <xdr:clientData/>
  </xdr:twoCellAnchor>
  <xdr:twoCellAnchor>
    <xdr:from>
      <xdr:col>1</xdr:col>
      <xdr:colOff>2055818</xdr:colOff>
      <xdr:row>78</xdr:row>
      <xdr:rowOff>63499</xdr:rowOff>
    </xdr:from>
    <xdr:to>
      <xdr:col>1</xdr:col>
      <xdr:colOff>4318728</xdr:colOff>
      <xdr:row>84</xdr:row>
      <xdr:rowOff>55562</xdr:rowOff>
    </xdr:to>
    <xdr:sp macro="" textlink="">
      <xdr:nvSpPr>
        <xdr:cNvPr id="8" name="Text Box 9">
          <a:extLst>
            <a:ext uri="{FF2B5EF4-FFF2-40B4-BE49-F238E27FC236}">
              <a16:creationId xmlns:a16="http://schemas.microsoft.com/office/drawing/2014/main" id="{C99A1C29-44C5-48DB-A644-20878E5D7909}"/>
            </a:ext>
          </a:extLst>
        </xdr:cNvPr>
        <xdr:cNvSpPr txBox="1">
          <a:spLocks noChangeArrowheads="1"/>
        </xdr:cNvSpPr>
      </xdr:nvSpPr>
      <xdr:spPr bwMode="auto">
        <a:xfrm>
          <a:off x="2198693" y="9620249"/>
          <a:ext cx="2262910" cy="1008063"/>
        </a:xfrm>
        <a:prstGeom prst="rect">
          <a:avLst/>
        </a:prstGeom>
        <a:noFill/>
        <a:ln w="9525">
          <a:noFill/>
          <a:miter lim="800000"/>
          <a:headEnd/>
          <a:tailEnd/>
        </a:ln>
      </xdr:spPr>
      <xdr:txBody>
        <a:bodyPr vertOverflow="clip" wrap="square" lIns="27432" tIns="22860" rIns="27432" bIns="0" anchor="t"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es-MX" sz="900" b="1" i="0" strike="noStrike">
              <a:solidFill>
                <a:srgbClr val="000000"/>
              </a:solidFill>
              <a:latin typeface="Arial Narrow" panose="020B0606020202030204" pitchFamily="34" charset="0"/>
              <a:ea typeface="+mn-ea"/>
              <a:cs typeface="Arial"/>
            </a:rPr>
            <a:t>Autorizado</a:t>
          </a: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u="sng" strike="noStrike">
              <a:solidFill>
                <a:srgbClr val="000000"/>
              </a:solidFill>
              <a:latin typeface="Arial Narrow" panose="020B0606020202030204" pitchFamily="34" charset="0"/>
              <a:cs typeface="Arial"/>
            </a:rPr>
            <a:t>                                                                              </a:t>
          </a:r>
        </a:p>
        <a:p>
          <a:pPr algn="ctr" rtl="1">
            <a:defRPr sz="1000"/>
          </a:pPr>
          <a:r>
            <a:rPr lang="es-MX" sz="900" b="1" i="0" strike="noStrike">
              <a:solidFill>
                <a:srgbClr val="000000"/>
              </a:solidFill>
              <a:latin typeface="Arial Narrow" panose="020B0606020202030204" pitchFamily="34" charset="0"/>
              <a:cs typeface="Arial"/>
            </a:rPr>
            <a:t>LIC.</a:t>
          </a:r>
          <a:r>
            <a:rPr lang="es-MX" sz="900" b="1" i="0" strike="noStrike" baseline="0">
              <a:solidFill>
                <a:srgbClr val="000000"/>
              </a:solidFill>
              <a:latin typeface="Arial Narrow" panose="020B0606020202030204" pitchFamily="34" charset="0"/>
              <a:cs typeface="Arial"/>
            </a:rPr>
            <a:t> ANTONIO SEBASTIAN  ORTUÑO</a:t>
          </a: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Director</a:t>
          </a:r>
          <a:r>
            <a:rPr lang="es-MX" sz="900" b="1" i="0" strike="noStrike" baseline="0">
              <a:solidFill>
                <a:srgbClr val="000000"/>
              </a:solidFill>
              <a:latin typeface="Arial Narrow" panose="020B0606020202030204" pitchFamily="34" charset="0"/>
              <a:cs typeface="Arial"/>
            </a:rPr>
            <a:t> Gral. de  Admon. y Finanzas</a:t>
          </a:r>
          <a:endParaRPr lang="es-MX" sz="900" b="1" i="0" strike="noStrike">
            <a:solidFill>
              <a:srgbClr val="000000"/>
            </a:solidFill>
            <a:latin typeface="Arial Narrow" panose="020B0606020202030204" pitchFamily="34" charset="0"/>
            <a:cs typeface="Arial"/>
          </a:endParaRPr>
        </a:p>
      </xdr:txBody>
    </xdr:sp>
    <xdr:clientData/>
  </xdr:twoCellAnchor>
  <xdr:twoCellAnchor>
    <xdr:from>
      <xdr:col>2</xdr:col>
      <xdr:colOff>87301</xdr:colOff>
      <xdr:row>79</xdr:row>
      <xdr:rowOff>0</xdr:rowOff>
    </xdr:from>
    <xdr:to>
      <xdr:col>4</xdr:col>
      <xdr:colOff>694880</xdr:colOff>
      <xdr:row>84</xdr:row>
      <xdr:rowOff>95249</xdr:rowOff>
    </xdr:to>
    <xdr:sp macro="" textlink="">
      <xdr:nvSpPr>
        <xdr:cNvPr id="9" name="Text Box 9">
          <a:extLst>
            <a:ext uri="{FF2B5EF4-FFF2-40B4-BE49-F238E27FC236}">
              <a16:creationId xmlns:a16="http://schemas.microsoft.com/office/drawing/2014/main" id="{F22D930A-1D89-4A0F-837B-59425FBF7DFD}"/>
            </a:ext>
          </a:extLst>
        </xdr:cNvPr>
        <xdr:cNvSpPr txBox="1">
          <a:spLocks noChangeArrowheads="1"/>
        </xdr:cNvSpPr>
      </xdr:nvSpPr>
      <xdr:spPr bwMode="auto">
        <a:xfrm>
          <a:off x="4564051" y="9620250"/>
          <a:ext cx="2147454" cy="1047749"/>
        </a:xfrm>
        <a:prstGeom prst="rect">
          <a:avLst/>
        </a:prstGeom>
        <a:noFill/>
        <a:ln w="9525">
          <a:noFill/>
          <a:miter lim="800000"/>
          <a:headEnd/>
          <a:tailEnd/>
        </a:ln>
      </xdr:spPr>
      <xdr:txBody>
        <a:bodyPr vertOverflow="clip" wrap="square" lIns="27432" tIns="22860" rIns="27432" bIns="0" anchor="t"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es-MX" sz="900" b="1" i="0" strike="noStrike">
              <a:solidFill>
                <a:srgbClr val="000000"/>
              </a:solidFill>
              <a:latin typeface="Arial Narrow" panose="020B0606020202030204" pitchFamily="34" charset="0"/>
              <a:ea typeface="+mn-ea"/>
              <a:cs typeface="Arial"/>
            </a:rPr>
            <a:t>Revisado </a:t>
          </a: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u="sng" strike="noStrike">
              <a:solidFill>
                <a:srgbClr val="000000"/>
              </a:solidFill>
              <a:latin typeface="Arial Narrow" panose="020B0606020202030204" pitchFamily="34" charset="0"/>
              <a:cs typeface="Arial"/>
            </a:rPr>
            <a:t>                                                                              </a:t>
          </a:r>
        </a:p>
        <a:p>
          <a:pPr algn="ctr" rtl="1">
            <a:defRPr sz="1000"/>
          </a:pPr>
          <a:r>
            <a:rPr lang="es-MX" sz="900" b="1" i="0" strike="noStrike">
              <a:solidFill>
                <a:srgbClr val="000000"/>
              </a:solidFill>
              <a:latin typeface="Arial Narrow" panose="020B0606020202030204" pitchFamily="34" charset="0"/>
              <a:cs typeface="Arial"/>
            </a:rPr>
            <a:t>LIC.</a:t>
          </a:r>
          <a:r>
            <a:rPr lang="es-MX" sz="900" b="1" i="0" strike="noStrike" baseline="0">
              <a:solidFill>
                <a:srgbClr val="000000"/>
              </a:solidFill>
              <a:latin typeface="Arial Narrow" panose="020B0606020202030204" pitchFamily="34" charset="0"/>
              <a:cs typeface="Arial"/>
            </a:rPr>
            <a:t> CLAUDIA G. CAMACHO MANCILLA</a:t>
          </a: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Jefa</a:t>
          </a:r>
          <a:r>
            <a:rPr lang="es-MX" sz="900" b="1" i="0" strike="noStrike" baseline="0">
              <a:solidFill>
                <a:srgbClr val="000000"/>
              </a:solidFill>
              <a:latin typeface="Arial Narrow" panose="020B0606020202030204" pitchFamily="34" charset="0"/>
              <a:cs typeface="Arial"/>
            </a:rPr>
            <a:t> de la Unidad de Auditoria Interna</a:t>
          </a:r>
        </a:p>
        <a:p>
          <a:pPr algn="ctr" rtl="1">
            <a:defRPr sz="1000"/>
          </a:pPr>
          <a:endParaRPr lang="es-MX" sz="900" b="1" i="0" strike="noStrike">
            <a:solidFill>
              <a:srgbClr val="000000"/>
            </a:solidFill>
            <a:latin typeface="Arial Narrow" panose="020B0606020202030204" pitchFamily="34" charset="0"/>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93"/>
  <sheetViews>
    <sheetView showGridLines="0" tabSelected="1" zoomScale="120" zoomScaleNormal="120" workbookViewId="0">
      <pane ySplit="7" topLeftCell="A65" activePane="bottomLeft" state="frozen"/>
      <selection pane="bottomLeft" activeCell="G82" sqref="G82"/>
    </sheetView>
  </sheetViews>
  <sheetFormatPr baseColWidth="10" defaultRowHeight="11.25" x14ac:dyDescent="0.2"/>
  <cols>
    <col min="1" max="1" width="2.140625" style="3" customWidth="1"/>
    <col min="2" max="2" width="65" style="3" customWidth="1"/>
    <col min="3" max="3" width="11.7109375" style="3" customWidth="1"/>
    <col min="4" max="5" width="11.42578125" style="3" customWidth="1"/>
    <col min="6" max="16384" width="11.42578125" style="3"/>
  </cols>
  <sheetData>
    <row r="1" spans="2:5" ht="15" customHeight="1" thickBot="1" x14ac:dyDescent="0.25">
      <c r="D1" s="52" t="s">
        <v>48</v>
      </c>
      <c r="E1" s="52"/>
    </row>
    <row r="2" spans="2:5" ht="10.5" customHeight="1" x14ac:dyDescent="0.2">
      <c r="B2" s="53" t="s">
        <v>50</v>
      </c>
      <c r="C2" s="54"/>
      <c r="D2" s="54"/>
      <c r="E2" s="55"/>
    </row>
    <row r="3" spans="2:5" ht="10.5" customHeight="1" x14ac:dyDescent="0.2">
      <c r="B3" s="56" t="s">
        <v>0</v>
      </c>
      <c r="C3" s="57"/>
      <c r="D3" s="57"/>
      <c r="E3" s="58"/>
    </row>
    <row r="4" spans="2:5" ht="9.75" customHeight="1" x14ac:dyDescent="0.2">
      <c r="B4" s="56" t="s">
        <v>51</v>
      </c>
      <c r="C4" s="57"/>
      <c r="D4" s="57"/>
      <c r="E4" s="58"/>
    </row>
    <row r="5" spans="2:5" ht="12" thickBot="1" x14ac:dyDescent="0.25">
      <c r="B5" s="59" t="s">
        <v>1</v>
      </c>
      <c r="C5" s="60"/>
      <c r="D5" s="60"/>
      <c r="E5" s="61"/>
    </row>
    <row r="6" spans="2:5" ht="10.5" customHeight="1" x14ac:dyDescent="0.2">
      <c r="B6" s="50" t="s">
        <v>2</v>
      </c>
      <c r="C6" s="46" t="s">
        <v>3</v>
      </c>
      <c r="D6" s="46" t="s">
        <v>4</v>
      </c>
      <c r="E6" s="46" t="s">
        <v>5</v>
      </c>
    </row>
    <row r="7" spans="2:5" ht="9.75" customHeight="1" thickBot="1" x14ac:dyDescent="0.25">
      <c r="B7" s="51"/>
      <c r="C7" s="47"/>
      <c r="D7" s="47"/>
      <c r="E7" s="47"/>
    </row>
    <row r="8" spans="2:5" ht="8.25" customHeight="1" x14ac:dyDescent="0.2">
      <c r="B8" s="4"/>
      <c r="C8" s="37"/>
      <c r="D8" s="37"/>
      <c r="E8" s="37"/>
    </row>
    <row r="9" spans="2:5" ht="13.5" customHeight="1" x14ac:dyDescent="0.2">
      <c r="B9" s="5" t="s">
        <v>6</v>
      </c>
      <c r="C9" s="42">
        <f>SUM(C10:C12)</f>
        <v>831232744.38</v>
      </c>
      <c r="D9" s="42">
        <f>SUM(D10:D12)</f>
        <v>865785765.00999999</v>
      </c>
      <c r="E9" s="42">
        <f>SUM(E10:E12)</f>
        <v>865785765.00999999</v>
      </c>
    </row>
    <row r="10" spans="2:5" ht="9" customHeight="1" x14ac:dyDescent="0.2">
      <c r="B10" s="7" t="s">
        <v>7</v>
      </c>
      <c r="C10" s="39">
        <v>831232744.38</v>
      </c>
      <c r="D10" s="39">
        <v>845785765.00999999</v>
      </c>
      <c r="E10" s="39">
        <v>845785765.00999999</v>
      </c>
    </row>
    <row r="11" spans="2:5" ht="9" customHeight="1" x14ac:dyDescent="0.2">
      <c r="B11" s="7" t="s">
        <v>8</v>
      </c>
      <c r="C11" s="39">
        <v>0</v>
      </c>
      <c r="D11" s="39">
        <v>20000000</v>
      </c>
      <c r="E11" s="39">
        <v>20000000</v>
      </c>
    </row>
    <row r="12" spans="2:5" ht="9" customHeight="1" x14ac:dyDescent="0.2">
      <c r="B12" s="7" t="s">
        <v>9</v>
      </c>
      <c r="C12" s="39">
        <f>C48</f>
        <v>0</v>
      </c>
      <c r="D12" s="39">
        <f>D48</f>
        <v>0</v>
      </c>
      <c r="E12" s="39">
        <f>E48</f>
        <v>0</v>
      </c>
    </row>
    <row r="13" spans="2:5" ht="7.5" customHeight="1" x14ac:dyDescent="0.2">
      <c r="B13" s="5"/>
      <c r="C13" s="6"/>
      <c r="D13" s="6"/>
      <c r="E13" s="6"/>
    </row>
    <row r="14" spans="2:5" ht="13.5" customHeight="1" x14ac:dyDescent="0.2">
      <c r="B14" s="5" t="s">
        <v>49</v>
      </c>
      <c r="C14" s="42">
        <f>SUM(C15:C16)</f>
        <v>831232744.38</v>
      </c>
      <c r="D14" s="42">
        <f>SUM(D15:D16)</f>
        <v>881234750.52999997</v>
      </c>
      <c r="E14" s="42">
        <f>SUM(E15:E16)</f>
        <v>843716998.87</v>
      </c>
    </row>
    <row r="15" spans="2:5" ht="9" customHeight="1" x14ac:dyDescent="0.2">
      <c r="B15" s="7" t="s">
        <v>10</v>
      </c>
      <c r="C15" s="39">
        <v>831232744.38</v>
      </c>
      <c r="D15" s="39">
        <v>854454568.28999996</v>
      </c>
      <c r="E15" s="39">
        <v>821995114.87</v>
      </c>
    </row>
    <row r="16" spans="2:5" ht="9" customHeight="1" x14ac:dyDescent="0.2">
      <c r="B16" s="7" t="s">
        <v>11</v>
      </c>
      <c r="C16" s="39">
        <v>0</v>
      </c>
      <c r="D16" s="39">
        <v>26780182.239999998</v>
      </c>
      <c r="E16" s="39">
        <v>21721884</v>
      </c>
    </row>
    <row r="17" spans="2:5" ht="7.5" customHeight="1" x14ac:dyDescent="0.2">
      <c r="B17" s="6"/>
      <c r="C17" s="6"/>
      <c r="D17" s="6"/>
      <c r="E17" s="6"/>
    </row>
    <row r="18" spans="2:5" ht="13.5" customHeight="1" x14ac:dyDescent="0.2">
      <c r="B18" s="5" t="s">
        <v>12</v>
      </c>
      <c r="C18" s="38">
        <f>SUM(C19:C20)</f>
        <v>0</v>
      </c>
      <c r="D18" s="38">
        <f>SUM(D19:D20)</f>
        <v>16389855.23</v>
      </c>
      <c r="E18" s="38">
        <f>SUM(E19:E20)</f>
        <v>16389855.23</v>
      </c>
    </row>
    <row r="19" spans="2:5" ht="9" customHeight="1" x14ac:dyDescent="0.2">
      <c r="B19" s="7" t="s">
        <v>13</v>
      </c>
      <c r="C19" s="40">
        <v>0</v>
      </c>
      <c r="D19" s="39">
        <v>9009672.9900000002</v>
      </c>
      <c r="E19" s="39">
        <v>9009672.9900000002</v>
      </c>
    </row>
    <row r="20" spans="2:5" ht="9.75" customHeight="1" x14ac:dyDescent="0.2">
      <c r="B20" s="7" t="s">
        <v>14</v>
      </c>
      <c r="C20" s="40">
        <v>0</v>
      </c>
      <c r="D20" s="39">
        <v>7380182.2400000002</v>
      </c>
      <c r="E20" s="39">
        <v>7380182.2400000002</v>
      </c>
    </row>
    <row r="21" spans="2:5" ht="7.5" customHeight="1" x14ac:dyDescent="0.2">
      <c r="B21" s="6"/>
      <c r="C21" s="6"/>
      <c r="D21" s="6"/>
      <c r="E21" s="6"/>
    </row>
    <row r="22" spans="2:5" ht="10.5" customHeight="1" x14ac:dyDescent="0.2">
      <c r="B22" s="5" t="s">
        <v>15</v>
      </c>
      <c r="C22" s="38">
        <f>C9-C14+C18</f>
        <v>0</v>
      </c>
      <c r="D22" s="38">
        <f>D9-D14+D18</f>
        <v>940869.71000001952</v>
      </c>
      <c r="E22" s="38">
        <f>E9-E14+E18</f>
        <v>38458621.36999999</v>
      </c>
    </row>
    <row r="23" spans="2:5" ht="10.5" customHeight="1" x14ac:dyDescent="0.2">
      <c r="B23" s="5" t="s">
        <v>16</v>
      </c>
      <c r="C23" s="38">
        <f>C21-C11</f>
        <v>0</v>
      </c>
      <c r="D23" s="38">
        <f>D22-D12</f>
        <v>940869.71000001952</v>
      </c>
      <c r="E23" s="38">
        <f>E22-E12</f>
        <v>38458621.36999999</v>
      </c>
    </row>
    <row r="24" spans="2:5" ht="22.5" x14ac:dyDescent="0.2">
      <c r="B24" s="5" t="s">
        <v>17</v>
      </c>
      <c r="C24" s="41">
        <f>C22-C16</f>
        <v>0</v>
      </c>
      <c r="D24" s="41">
        <f>D23-D18</f>
        <v>-15448985.519999981</v>
      </c>
      <c r="E24" s="41">
        <f>E23-E18</f>
        <v>22068766.139999989</v>
      </c>
    </row>
    <row r="25" spans="2:5" ht="5.25" customHeight="1" thickBot="1" x14ac:dyDescent="0.25">
      <c r="B25" s="8"/>
      <c r="C25" s="36"/>
      <c r="D25" s="36"/>
      <c r="E25" s="36"/>
    </row>
    <row r="26" spans="2:5" ht="6.75" customHeight="1" thickBot="1" x14ac:dyDescent="0.25"/>
    <row r="27" spans="2:5" ht="15" customHeight="1" thickBot="1" x14ac:dyDescent="0.25">
      <c r="B27" s="9" t="s">
        <v>18</v>
      </c>
      <c r="C27" s="10" t="s">
        <v>19</v>
      </c>
      <c r="D27" s="10" t="s">
        <v>4</v>
      </c>
      <c r="E27" s="10" t="s">
        <v>20</v>
      </c>
    </row>
    <row r="28" spans="2:5" ht="7.5" customHeight="1" x14ac:dyDescent="0.2">
      <c r="B28" s="4"/>
      <c r="C28" s="4"/>
      <c r="D28" s="4"/>
      <c r="E28" s="4"/>
    </row>
    <row r="29" spans="2:5" ht="10.5" customHeight="1" x14ac:dyDescent="0.2">
      <c r="B29" s="5" t="s">
        <v>21</v>
      </c>
      <c r="C29" s="21">
        <f>SUM(C30:C31)</f>
        <v>0</v>
      </c>
      <c r="D29" s="22">
        <f>SUM(D30:D31)</f>
        <v>0</v>
      </c>
      <c r="E29" s="22">
        <f>SUM(E30:E31)</f>
        <v>0</v>
      </c>
    </row>
    <row r="30" spans="2:5" ht="10.5" customHeight="1" x14ac:dyDescent="0.2">
      <c r="B30" s="7" t="s">
        <v>22</v>
      </c>
      <c r="C30" s="6"/>
      <c r="D30" s="6"/>
      <c r="E30" s="6"/>
    </row>
    <row r="31" spans="2:5" ht="10.5" customHeight="1" x14ac:dyDescent="0.2">
      <c r="B31" s="7" t="s">
        <v>23</v>
      </c>
      <c r="C31" s="6"/>
      <c r="D31" s="6"/>
      <c r="E31" s="6"/>
    </row>
    <row r="32" spans="2:5" ht="7.5" customHeight="1" x14ac:dyDescent="0.2">
      <c r="B32" s="5"/>
      <c r="C32" s="6"/>
      <c r="D32" s="6"/>
      <c r="E32" s="6"/>
    </row>
    <row r="33" spans="2:5" ht="11.25" customHeight="1" x14ac:dyDescent="0.2">
      <c r="B33" s="5" t="s">
        <v>24</v>
      </c>
      <c r="C33" s="21">
        <f>C24-C29</f>
        <v>0</v>
      </c>
      <c r="D33" s="21">
        <f>D24-D29</f>
        <v>-15448985.519999981</v>
      </c>
      <c r="E33" s="21">
        <f>E24-E29</f>
        <v>22068766.139999989</v>
      </c>
    </row>
    <row r="34" spans="2:5" ht="5.25" customHeight="1" thickBot="1" x14ac:dyDescent="0.25">
      <c r="B34" s="8"/>
      <c r="C34" s="8"/>
      <c r="D34" s="8"/>
      <c r="E34" s="8"/>
    </row>
    <row r="35" spans="2:5" ht="5.25" customHeight="1" thickBot="1" x14ac:dyDescent="0.25"/>
    <row r="36" spans="2:5" ht="8.25" customHeight="1" x14ac:dyDescent="0.2">
      <c r="B36" s="44" t="s">
        <v>18</v>
      </c>
      <c r="C36" s="46" t="s">
        <v>25</v>
      </c>
      <c r="D36" s="48" t="s">
        <v>4</v>
      </c>
      <c r="E36" s="46" t="s">
        <v>26</v>
      </c>
    </row>
    <row r="37" spans="2:5" ht="10.5" customHeight="1" thickBot="1" x14ac:dyDescent="0.25">
      <c r="B37" s="45"/>
      <c r="C37" s="47"/>
      <c r="D37" s="49"/>
      <c r="E37" s="47"/>
    </row>
    <row r="38" spans="2:5" ht="5.25" customHeight="1" x14ac:dyDescent="0.2">
      <c r="B38" s="11"/>
      <c r="C38" s="11"/>
      <c r="D38" s="11"/>
      <c r="E38" s="11"/>
    </row>
    <row r="39" spans="2:5" ht="12.75" customHeight="1" x14ac:dyDescent="0.2">
      <c r="B39" s="12" t="s">
        <v>27</v>
      </c>
      <c r="C39" s="23">
        <f>SUM(C40:C41)</f>
        <v>0</v>
      </c>
      <c r="D39" s="23">
        <f>SUM(D40:D41)</f>
        <v>0</v>
      </c>
      <c r="E39" s="23">
        <f>SUM(E40:E41)</f>
        <v>0</v>
      </c>
    </row>
    <row r="40" spans="2:5" ht="10.5" customHeight="1" x14ac:dyDescent="0.2">
      <c r="B40" s="7" t="s">
        <v>28</v>
      </c>
      <c r="C40" s="13"/>
      <c r="D40" s="13"/>
      <c r="E40" s="13"/>
    </row>
    <row r="41" spans="2:5" ht="10.5" customHeight="1" x14ac:dyDescent="0.2">
      <c r="B41" s="7" t="s">
        <v>29</v>
      </c>
      <c r="C41" s="13"/>
      <c r="D41" s="13"/>
      <c r="E41" s="13"/>
    </row>
    <row r="42" spans="2:5" ht="12.75" customHeight="1" x14ac:dyDescent="0.2">
      <c r="B42" s="12" t="s">
        <v>30</v>
      </c>
      <c r="C42" s="23">
        <f>SUM(C43:C44)</f>
        <v>0</v>
      </c>
      <c r="D42" s="23">
        <f>SUM(D43:D44)</f>
        <v>0</v>
      </c>
      <c r="E42" s="23">
        <f>SUM(E43:E44)</f>
        <v>0</v>
      </c>
    </row>
    <row r="43" spans="2:5" ht="9" customHeight="1" x14ac:dyDescent="0.2">
      <c r="B43" s="7" t="s">
        <v>31</v>
      </c>
      <c r="C43" s="13"/>
      <c r="D43" s="13"/>
      <c r="E43" s="13"/>
    </row>
    <row r="44" spans="2:5" ht="11.25" customHeight="1" x14ac:dyDescent="0.2">
      <c r="B44" s="7" t="s">
        <v>32</v>
      </c>
      <c r="C44" s="13"/>
      <c r="D44" s="13"/>
      <c r="E44" s="13"/>
    </row>
    <row r="45" spans="2:5" ht="7.5" customHeight="1" x14ac:dyDescent="0.2">
      <c r="B45" s="12"/>
      <c r="C45" s="13"/>
      <c r="D45" s="13"/>
      <c r="E45" s="13"/>
    </row>
    <row r="46" spans="2:5" ht="12" customHeight="1" x14ac:dyDescent="0.2">
      <c r="B46" s="12" t="s">
        <v>33</v>
      </c>
      <c r="C46" s="23">
        <f>C39-C42</f>
        <v>0</v>
      </c>
      <c r="D46" s="24">
        <f>D39-D42</f>
        <v>0</v>
      </c>
      <c r="E46" s="24">
        <f>E39-E42</f>
        <v>0</v>
      </c>
    </row>
    <row r="47" spans="2:5" ht="5.25" customHeight="1" thickBot="1" x14ac:dyDescent="0.25">
      <c r="B47" s="14"/>
      <c r="C47" s="14"/>
      <c r="D47" s="14"/>
      <c r="E47" s="14"/>
    </row>
    <row r="48" spans="2:5" ht="5.25" customHeight="1" thickBot="1" x14ac:dyDescent="0.25"/>
    <row r="49" spans="2:5" ht="10.5" customHeight="1" x14ac:dyDescent="0.2">
      <c r="B49" s="44" t="s">
        <v>18</v>
      </c>
      <c r="C49" s="46" t="s">
        <v>25</v>
      </c>
      <c r="D49" s="48" t="s">
        <v>4</v>
      </c>
      <c r="E49" s="46" t="s">
        <v>26</v>
      </c>
    </row>
    <row r="50" spans="2:5" ht="9" customHeight="1" thickBot="1" x14ac:dyDescent="0.25">
      <c r="B50" s="45"/>
      <c r="C50" s="47"/>
      <c r="D50" s="49"/>
      <c r="E50" s="47"/>
    </row>
    <row r="51" spans="2:5" ht="7.5" customHeight="1" x14ac:dyDescent="0.2">
      <c r="B51" s="11"/>
      <c r="C51" s="11"/>
      <c r="D51" s="11"/>
      <c r="E51" s="11"/>
    </row>
    <row r="52" spans="2:5" ht="10.5" customHeight="1" x14ac:dyDescent="0.2">
      <c r="B52" s="15" t="s">
        <v>34</v>
      </c>
      <c r="C52" s="27">
        <f>C10</f>
        <v>831232744.38</v>
      </c>
      <c r="D52" s="28">
        <f>D10</f>
        <v>845785765.00999999</v>
      </c>
      <c r="E52" s="29">
        <f>E10</f>
        <v>845785765.00999999</v>
      </c>
    </row>
    <row r="53" spans="2:5" ht="10.5" customHeight="1" x14ac:dyDescent="0.2">
      <c r="B53" s="16" t="s">
        <v>35</v>
      </c>
      <c r="C53" s="27">
        <f>C39-C42</f>
        <v>0</v>
      </c>
      <c r="D53" s="28">
        <f>D39-D42</f>
        <v>0</v>
      </c>
      <c r="E53" s="29">
        <f>E39-E42</f>
        <v>0</v>
      </c>
    </row>
    <row r="54" spans="2:5" ht="10.5" customHeight="1" x14ac:dyDescent="0.2">
      <c r="B54" s="7" t="s">
        <v>28</v>
      </c>
      <c r="C54" s="27">
        <f>C39</f>
        <v>0</v>
      </c>
      <c r="D54" s="28">
        <f>D39</f>
        <v>0</v>
      </c>
      <c r="E54" s="29">
        <f>E39</f>
        <v>0</v>
      </c>
    </row>
    <row r="55" spans="2:5" ht="10.5" customHeight="1" x14ac:dyDescent="0.2">
      <c r="B55" s="7" t="s">
        <v>31</v>
      </c>
      <c r="C55" s="27">
        <f>C42</f>
        <v>0</v>
      </c>
      <c r="D55" s="28">
        <f>D42</f>
        <v>0</v>
      </c>
      <c r="E55" s="29">
        <f>E42</f>
        <v>0</v>
      </c>
    </row>
    <row r="56" spans="2:5" ht="7.5" customHeight="1" x14ac:dyDescent="0.2">
      <c r="B56" s="15"/>
      <c r="C56" s="30"/>
      <c r="D56" s="31"/>
      <c r="E56" s="32"/>
    </row>
    <row r="57" spans="2:5" ht="12" customHeight="1" x14ac:dyDescent="0.2">
      <c r="B57" s="16" t="s">
        <v>10</v>
      </c>
      <c r="C57" s="27">
        <f>C15</f>
        <v>831232744.38</v>
      </c>
      <c r="D57" s="28">
        <f>D15</f>
        <v>854454568.28999996</v>
      </c>
      <c r="E57" s="29">
        <f>E15</f>
        <v>821995114.87</v>
      </c>
    </row>
    <row r="58" spans="2:5" ht="9" customHeight="1" x14ac:dyDescent="0.2">
      <c r="B58" s="15"/>
      <c r="C58" s="30"/>
      <c r="D58" s="31"/>
      <c r="E58" s="32"/>
    </row>
    <row r="59" spans="2:5" ht="12" customHeight="1" x14ac:dyDescent="0.2">
      <c r="B59" s="16" t="s">
        <v>13</v>
      </c>
      <c r="C59" s="30"/>
      <c r="D59" s="28">
        <f>D19</f>
        <v>9009672.9900000002</v>
      </c>
      <c r="E59" s="29">
        <f>E19</f>
        <v>9009672.9900000002</v>
      </c>
    </row>
    <row r="60" spans="2:5" ht="7.5" customHeight="1" x14ac:dyDescent="0.2">
      <c r="B60" s="15"/>
      <c r="C60" s="30"/>
      <c r="D60" s="31"/>
      <c r="E60" s="32"/>
    </row>
    <row r="61" spans="2:5" ht="10.5" customHeight="1" x14ac:dyDescent="0.2">
      <c r="B61" s="17" t="s">
        <v>36</v>
      </c>
      <c r="C61" s="33">
        <f>C52+C53-C57+C59</f>
        <v>0</v>
      </c>
      <c r="D61" s="34">
        <f>D52+D53-D57+D59</f>
        <v>340869.71000002883</v>
      </c>
      <c r="E61" s="35">
        <f>E52+E53-E57+E59</f>
        <v>32800323.129999988</v>
      </c>
    </row>
    <row r="62" spans="2:5" ht="21.75" customHeight="1" x14ac:dyDescent="0.2">
      <c r="B62" s="17" t="s">
        <v>37</v>
      </c>
      <c r="C62" s="33">
        <f>C61-C53</f>
        <v>0</v>
      </c>
      <c r="D62" s="34">
        <f>D61-D53</f>
        <v>340869.71000002883</v>
      </c>
      <c r="E62" s="35">
        <f>E61-E53</f>
        <v>32800323.129999988</v>
      </c>
    </row>
    <row r="63" spans="2:5" ht="5.25" customHeight="1" thickBot="1" x14ac:dyDescent="0.25">
      <c r="B63" s="18"/>
      <c r="C63" s="19"/>
      <c r="D63" s="19"/>
      <c r="E63" s="19"/>
    </row>
    <row r="64" spans="2:5" ht="5.25" customHeight="1" thickBot="1" x14ac:dyDescent="0.25"/>
    <row r="65" spans="2:5" ht="10.5" customHeight="1" x14ac:dyDescent="0.2">
      <c r="B65" s="44" t="s">
        <v>18</v>
      </c>
      <c r="C65" s="46" t="s">
        <v>38</v>
      </c>
      <c r="D65" s="48" t="s">
        <v>4</v>
      </c>
      <c r="E65" s="46" t="s">
        <v>26</v>
      </c>
    </row>
    <row r="66" spans="2:5" ht="8.25" customHeight="1" thickBot="1" x14ac:dyDescent="0.25">
      <c r="B66" s="45"/>
      <c r="C66" s="47"/>
      <c r="D66" s="49"/>
      <c r="E66" s="47"/>
    </row>
    <row r="67" spans="2:5" ht="5.25" customHeight="1" x14ac:dyDescent="0.2">
      <c r="B67" s="11"/>
      <c r="C67" s="11"/>
      <c r="D67" s="11"/>
      <c r="E67" s="11"/>
    </row>
    <row r="68" spans="2:5" ht="9.75" customHeight="1" x14ac:dyDescent="0.2">
      <c r="B68" s="15" t="s">
        <v>8</v>
      </c>
      <c r="C68" s="25">
        <f>C11</f>
        <v>0</v>
      </c>
      <c r="D68" s="25">
        <f>D11</f>
        <v>20000000</v>
      </c>
      <c r="E68" s="25">
        <f>E11</f>
        <v>20000000</v>
      </c>
    </row>
    <row r="69" spans="2:5" ht="10.5" customHeight="1" x14ac:dyDescent="0.2">
      <c r="B69" s="16" t="s">
        <v>39</v>
      </c>
      <c r="C69" s="25">
        <f>C70-C71</f>
        <v>0</v>
      </c>
      <c r="D69" s="26">
        <f>D70-D71</f>
        <v>0</v>
      </c>
      <c r="E69" s="26">
        <f>E70-E71</f>
        <v>0</v>
      </c>
    </row>
    <row r="70" spans="2:5" ht="9" customHeight="1" x14ac:dyDescent="0.2">
      <c r="B70" s="7" t="s">
        <v>29</v>
      </c>
      <c r="C70" s="25">
        <f>C38</f>
        <v>0</v>
      </c>
      <c r="D70" s="26">
        <f>D38</f>
        <v>0</v>
      </c>
      <c r="E70" s="26">
        <f>E38</f>
        <v>0</v>
      </c>
    </row>
    <row r="71" spans="2:5" ht="9" customHeight="1" x14ac:dyDescent="0.2">
      <c r="B71" s="7" t="s">
        <v>32</v>
      </c>
      <c r="C71" s="25">
        <f>C41</f>
        <v>0</v>
      </c>
      <c r="D71" s="26">
        <f>D41</f>
        <v>0</v>
      </c>
      <c r="E71" s="26">
        <f>E41</f>
        <v>0</v>
      </c>
    </row>
    <row r="72" spans="2:5" ht="7.5" customHeight="1" x14ac:dyDescent="0.2">
      <c r="B72" s="15"/>
      <c r="C72" s="13"/>
      <c r="D72" s="13"/>
      <c r="E72" s="13"/>
    </row>
    <row r="73" spans="2:5" ht="9" customHeight="1" x14ac:dyDescent="0.2">
      <c r="B73" s="16" t="s">
        <v>40</v>
      </c>
      <c r="C73" s="25">
        <f>C16</f>
        <v>0</v>
      </c>
      <c r="D73" s="25">
        <f>D16</f>
        <v>26780182.239999998</v>
      </c>
      <c r="E73" s="25">
        <f>E16</f>
        <v>21721884</v>
      </c>
    </row>
    <row r="74" spans="2:5" ht="7.5" customHeight="1" x14ac:dyDescent="0.2">
      <c r="B74" s="15"/>
      <c r="C74" s="13"/>
      <c r="D74" s="13"/>
      <c r="E74" s="13"/>
    </row>
    <row r="75" spans="2:5" ht="9" customHeight="1" x14ac:dyDescent="0.2">
      <c r="B75" s="16" t="s">
        <v>14</v>
      </c>
      <c r="C75" s="20"/>
      <c r="D75" s="25">
        <f>D20</f>
        <v>7380182.2400000002</v>
      </c>
      <c r="E75" s="25">
        <f>E20</f>
        <v>7380182.2400000002</v>
      </c>
    </row>
    <row r="76" spans="2:5" ht="7.5" customHeight="1" x14ac:dyDescent="0.2">
      <c r="B76" s="15"/>
      <c r="C76" s="13"/>
      <c r="D76" s="13"/>
      <c r="E76" s="13"/>
    </row>
    <row r="77" spans="2:5" ht="9.75" customHeight="1" x14ac:dyDescent="0.2">
      <c r="B77" s="17" t="s">
        <v>41</v>
      </c>
      <c r="C77" s="23">
        <f>C67+C69-C73+C75</f>
        <v>0</v>
      </c>
      <c r="D77" s="24">
        <f>D68+D69-D73+D75</f>
        <v>600000.00000000186</v>
      </c>
      <c r="E77" s="24">
        <f>E68+E69-E73+E75</f>
        <v>5658298.2400000002</v>
      </c>
    </row>
    <row r="78" spans="2:5" ht="9.75" customHeight="1" x14ac:dyDescent="0.2">
      <c r="B78" s="17" t="s">
        <v>42</v>
      </c>
      <c r="C78" s="23">
        <f>C76-C68</f>
        <v>0</v>
      </c>
      <c r="D78" s="24">
        <f>D77-D69</f>
        <v>600000.00000000186</v>
      </c>
      <c r="E78" s="24">
        <f>E77-E69</f>
        <v>5658298.2400000002</v>
      </c>
    </row>
    <row r="79" spans="2:5" ht="5.25" customHeight="1" thickBot="1" x14ac:dyDescent="0.25">
      <c r="B79" s="18"/>
      <c r="C79" s="14"/>
      <c r="D79" s="14"/>
      <c r="E79" s="14"/>
    </row>
    <row r="80" spans="2:5" customFormat="1" ht="15" x14ac:dyDescent="0.25"/>
    <row r="81" spans="2:5" customFormat="1" ht="15" x14ac:dyDescent="0.25"/>
    <row r="82" spans="2:5" customFormat="1" ht="15" x14ac:dyDescent="0.25"/>
    <row r="83" spans="2:5" customFormat="1" ht="15" x14ac:dyDescent="0.25"/>
    <row r="84" spans="2:5" customFormat="1" ht="15" x14ac:dyDescent="0.25"/>
    <row r="89" spans="2:5" ht="12.75" x14ac:dyDescent="0.2">
      <c r="B89" s="1" t="s">
        <v>43</v>
      </c>
      <c r="C89" s="2"/>
      <c r="D89" s="2"/>
      <c r="E89" s="2"/>
    </row>
    <row r="90" spans="2:5" ht="48.75" customHeight="1" x14ac:dyDescent="0.2">
      <c r="B90" s="43" t="s">
        <v>44</v>
      </c>
      <c r="C90" s="43"/>
      <c r="D90" s="43"/>
      <c r="E90" s="43"/>
    </row>
    <row r="91" spans="2:5" ht="29.25" customHeight="1" x14ac:dyDescent="0.2">
      <c r="B91" s="43" t="s">
        <v>45</v>
      </c>
      <c r="C91" s="43"/>
      <c r="D91" s="43"/>
      <c r="E91" s="43"/>
    </row>
    <row r="92" spans="2:5" ht="50.25" customHeight="1" x14ac:dyDescent="0.2">
      <c r="B92" s="43" t="s">
        <v>46</v>
      </c>
      <c r="C92" s="43"/>
      <c r="D92" s="43"/>
      <c r="E92" s="43"/>
    </row>
    <row r="93" spans="2:5" ht="17.25" customHeight="1" x14ac:dyDescent="0.2">
      <c r="B93" s="43" t="s">
        <v>47</v>
      </c>
      <c r="C93" s="43"/>
      <c r="D93" s="43"/>
      <c r="E93" s="43"/>
    </row>
  </sheetData>
  <mergeCells count="25">
    <mergeCell ref="B6:B7"/>
    <mergeCell ref="C6:C7"/>
    <mergeCell ref="D6:D7"/>
    <mergeCell ref="E6:E7"/>
    <mergeCell ref="D1:E1"/>
    <mergeCell ref="B2:E2"/>
    <mergeCell ref="B3:E3"/>
    <mergeCell ref="B4:E4"/>
    <mergeCell ref="B5:E5"/>
    <mergeCell ref="B36:B37"/>
    <mergeCell ref="C36:C37"/>
    <mergeCell ref="D36:D37"/>
    <mergeCell ref="E36:E37"/>
    <mergeCell ref="B49:B50"/>
    <mergeCell ref="C49:C50"/>
    <mergeCell ref="D49:D50"/>
    <mergeCell ref="E49:E50"/>
    <mergeCell ref="B92:E92"/>
    <mergeCell ref="B93:E93"/>
    <mergeCell ref="B65:B66"/>
    <mergeCell ref="C65:C66"/>
    <mergeCell ref="D65:D66"/>
    <mergeCell ref="E65:E66"/>
    <mergeCell ref="B90:E90"/>
    <mergeCell ref="B91:E91"/>
  </mergeCells>
  <printOptions horizontalCentered="1"/>
  <pageMargins left="0" right="0" top="0" bottom="0" header="0" footer="0"/>
  <pageSetup scale="9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LDF-04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dc:creator>
  <cp:lastModifiedBy>PIPICHIS</cp:lastModifiedBy>
  <cp:lastPrinted>2022-03-11T18:14:14Z</cp:lastPrinted>
  <dcterms:created xsi:type="dcterms:W3CDTF">2020-05-05T14:25:49Z</dcterms:created>
  <dcterms:modified xsi:type="dcterms:W3CDTF">2022-03-19T20:17:21Z</dcterms:modified>
</cp:coreProperties>
</file>