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Contable\"/>
    </mc:Choice>
  </mc:AlternateContent>
  <xr:revisionPtr revIDLastSave="0" documentId="13_ncr:1_{14538B64-479D-4480-9AEB-7F47D2FB65E1}" xr6:coauthVersionLast="47" xr6:coauthVersionMax="47" xr10:uidLastSave="{00000000-0000-0000-0000-000000000000}"/>
  <bookViews>
    <workbookView xWindow="-120" yWindow="-120" windowWidth="29040" windowHeight="15720" tabRatio="814" xr2:uid="{00000000-000D-0000-FFFF-FFFF00000000}"/>
  </bookViews>
  <sheets>
    <sheet name="IC-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2" l="1"/>
  <c r="J34" i="2"/>
  <c r="J50" i="2" s="1"/>
  <c r="J52" i="2" s="1"/>
  <c r="I34" i="2"/>
  <c r="J46" i="2"/>
  <c r="J39" i="2"/>
  <c r="I39" i="2"/>
  <c r="I50" i="2" s="1"/>
  <c r="J27" i="2"/>
  <c r="I27" i="2"/>
  <c r="J17" i="2"/>
  <c r="J29" i="2" s="1"/>
  <c r="I17" i="2"/>
  <c r="I29" i="2" s="1"/>
  <c r="F30" i="2"/>
  <c r="E30" i="2"/>
  <c r="F16" i="2"/>
  <c r="E16" i="2"/>
  <c r="I52" i="2" l="1"/>
  <c r="E33" i="2"/>
  <c r="F33" i="2"/>
</calcChain>
</file>

<file path=xl/sharedStrings.xml><?xml version="1.0" encoding="utf-8"?>
<sst xmlns="http://schemas.openxmlformats.org/spreadsheetml/2006/main" count="65" uniqueCount="65">
  <si>
    <t>Bienes Inmuebles, Infraestructura y Construcciones en Proceso</t>
  </si>
  <si>
    <t>Bienes Muebles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</si>
  <si>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</si>
  <si>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</si>
  <si>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</si>
  <si>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</si>
  <si>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</si>
  <si>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</si>
  <si>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</si>
  <si>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</si>
  <si>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</si>
  <si>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</si>
  <si>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</si>
  <si>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</si>
  <si>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</si>
  <si>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</si>
  <si>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</si>
  <si>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</si>
  <si>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</si>
  <si>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</si>
  <si>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</si>
  <si>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</si>
  <si>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</si>
  <si>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</si>
  <si>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</si>
  <si>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</si>
  <si>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</si>
  <si>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</si>
  <si>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</si>
  <si>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</si>
  <si>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</si>
  <si>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</si>
  <si>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</si>
  <si>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</si>
  <si>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</si>
  <si>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</si>
  <si>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</si>
  <si>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</si>
  <si>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</si>
  <si>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</si>
  <si>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</si>
  <si>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</si>
  <si>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</si>
  <si>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</si>
  <si>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</si>
  <si>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</si>
  <si>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</si>
  <si>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</si>
  <si>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</si>
  <si>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</si>
  <si>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</si>
  <si>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</si>
  <si>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</si>
  <si>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</si>
  <si>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</si>
  <si>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</si>
  <si>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</si>
  <si>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</si>
  <si>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Exceso o Insuficiencia en la Actualización de la Hacienda Pública/Patrimonio</t>
  </si>
  <si>
    <t>(2)</t>
  </si>
  <si>
    <t>(1)</t>
  </si>
  <si>
    <t>Bajo protesta de decir verdad declaramos que los Estados Financieros y sus notas, son razonablemente correctos y son responsabilidad del emisor.</t>
  </si>
  <si>
    <t>PODER JUDICIAL DEL ESTADO DE GUERRERO</t>
  </si>
  <si>
    <t>Al 31 de Diciembre de 2022</t>
  </si>
  <si>
    <t>Formato IC-1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</si>
</sst>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Garamond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1" fillId="0" borderId="0">
      <alignment wrapText="1"/>
    </xf>
    <xf numFmtId="0" fontId="9" fillId="0" borderId="0"/>
    <xf numFmtId="0" fontId="1" fillId="0" borderId="0">
      <alignment wrapText="1"/>
    </xf>
    <xf numFmtId="0" fontId="1" fillId="0" borderId="0"/>
    <xf numFmtId="0" fontId="7" fillId="0" borderId="0"/>
    <xf numFmtId="0" fontId="7" fillId="0" borderId="0"/>
    <xf numFmtId="0" fontId="6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2" borderId="1" xfId="9" applyFont="1" applyFill="1" applyBorder="1" applyAlignment="1" applyProtection="1">
      <alignment horizontal="center"/>
    </xf>
    <xf numFmtId="0" fontId="2" fillId="2" borderId="2" xfId="9" applyFont="1" applyFill="1" applyBorder="1" applyAlignment="1" applyProtection="1">
      <alignment horizontal="center"/>
    </xf>
    <xf numFmtId="49" fontId="2" fillId="2" borderId="2" xfId="9" applyNumberFormat="1" applyFont="1" applyFill="1" applyBorder="1" applyAlignment="1" applyProtection="1">
      <alignment horizontal="center" vertical="center"/>
    </xf>
    <xf numFmtId="0" fontId="2" fillId="2" borderId="3" xfId="9" applyFont="1" applyFill="1" applyBorder="1" applyAlignment="1" applyProtection="1">
      <alignment horizontal="center"/>
    </xf>
    <xf numFmtId="0" fontId="2" fillId="0" borderId="0" xfId="28" applyFont="1" applyFill="1" applyBorder="1" applyAlignment="1">
      <alignment vertical="center"/>
    </xf>
    <xf numFmtId="0" fontId="4" fillId="3" borderId="4" xfId="9" applyFont="1" applyFill="1" applyBorder="1" applyAlignment="1" applyProtection="1">
      <alignment horizontal="center" vertical="top"/>
    </xf>
    <xf numFmtId="3" fontId="3" fillId="3" borderId="5" xfId="9" applyNumberFormat="1" applyFont="1" applyFill="1" applyBorder="1" applyAlignment="1" applyProtection="1">
      <alignment vertical="top"/>
    </xf>
    <xf numFmtId="0" fontId="10" fillId="3" borderId="6" xfId="9" applyFont="1" applyFill="1" applyBorder="1" applyAlignment="1" applyProtection="1">
      <alignment vertical="top"/>
    </xf>
    <xf numFmtId="0" fontId="10" fillId="3" borderId="18" xfId="9" applyFont="1" applyFill="1" applyBorder="1" applyAlignment="1" applyProtection="1">
      <alignment vertical="top"/>
    </xf>
    <xf numFmtId="3" fontId="1" fillId="3" borderId="5" xfId="0" applyNumberFormat="1" applyFont="1" applyFill="1" applyBorder="1" applyAlignment="1" applyProtection="1">
      <alignment vertical="top"/>
      <protection locked="0"/>
    </xf>
    <xf numFmtId="3" fontId="1" fillId="3" borderId="5" xfId="3" applyNumberFormat="1" applyFont="1" applyFill="1" applyBorder="1" applyAlignment="1" applyProtection="1">
      <alignment vertical="top"/>
    </xf>
    <xf numFmtId="42" fontId="14" fillId="3" borderId="5" xfId="0" applyNumberFormat="1" applyFont="1" applyFill="1" applyBorder="1" applyAlignment="1" applyProtection="1">
      <alignment vertical="top"/>
    </xf>
    <xf numFmtId="3" fontId="14" fillId="3" borderId="5" xfId="3" applyNumberFormat="1" applyFont="1" applyFill="1" applyBorder="1" applyAlignment="1" applyProtection="1">
      <alignment vertical="top"/>
    </xf>
    <xf numFmtId="3" fontId="1" fillId="3" borderId="5" xfId="9" applyNumberFormat="1" applyFont="1" applyFill="1" applyBorder="1" applyAlignment="1" applyProtection="1">
      <alignment vertical="top"/>
    </xf>
    <xf numFmtId="3" fontId="14" fillId="3" borderId="5" xfId="0" applyNumberFormat="1" applyFont="1" applyFill="1" applyBorder="1" applyAlignment="1" applyProtection="1">
      <alignment vertical="top"/>
    </xf>
    <xf numFmtId="3" fontId="1" fillId="3" borderId="5" xfId="9" applyNumberFormat="1" applyFont="1" applyFill="1" applyBorder="1" applyAlignment="1" applyProtection="1">
      <alignment vertical="top"/>
      <protection locked="0"/>
    </xf>
    <xf numFmtId="3" fontId="14" fillId="3" borderId="5" xfId="9" applyNumberFormat="1" applyFont="1" applyFill="1" applyBorder="1" applyAlignment="1" applyProtection="1">
      <alignment vertical="top"/>
    </xf>
    <xf numFmtId="0" fontId="17" fillId="3" borderId="5" xfId="9" applyFont="1" applyFill="1" applyBorder="1" applyAlignment="1" applyProtection="1">
      <alignment vertical="center" wrapText="1"/>
    </xf>
    <xf numFmtId="0" fontId="10" fillId="3" borderId="0" xfId="9" applyFont="1" applyFill="1" applyBorder="1" applyAlignment="1" applyProtection="1">
      <alignment horizontal="center" vertical="top"/>
    </xf>
    <xf numFmtId="0" fontId="10" fillId="3" borderId="0" xfId="9" applyFont="1" applyFill="1" applyBorder="1" applyAlignment="1" applyProtection="1">
      <alignment vertical="top"/>
    </xf>
    <xf numFmtId="0" fontId="3" fillId="3" borderId="0" xfId="9" applyFont="1" applyFill="1" applyBorder="1" applyAlignment="1" applyProtection="1">
      <alignment horizontal="center" vertical="top" wrapText="1"/>
    </xf>
    <xf numFmtId="0" fontId="4" fillId="3" borderId="4" xfId="3" applyNumberFormat="1" applyFont="1" applyFill="1" applyBorder="1" applyAlignment="1" applyProtection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12" fillId="3" borderId="7" xfId="9" applyFont="1" applyFill="1" applyBorder="1" applyAlignment="1" applyProtection="1">
      <alignment horizontal="center" vertical="top"/>
    </xf>
    <xf numFmtId="0" fontId="12" fillId="3" borderId="8" xfId="9" applyFont="1" applyFill="1" applyBorder="1" applyAlignment="1" applyProtection="1">
      <alignment horizontal="center" vertical="top"/>
    </xf>
    <xf numFmtId="0" fontId="12" fillId="3" borderId="9" xfId="9" applyFont="1" applyFill="1" applyBorder="1" applyAlignment="1" applyProtection="1">
      <alignment horizontal="center" vertical="top"/>
    </xf>
    <xf numFmtId="0" fontId="10" fillId="3" borderId="7" xfId="9" applyFont="1" applyFill="1" applyBorder="1" applyAlignment="1" applyProtection="1">
      <alignment horizontal="center" vertical="top"/>
    </xf>
    <xf numFmtId="0" fontId="10" fillId="3" borderId="8" xfId="9" applyFont="1" applyFill="1" applyBorder="1" applyAlignment="1" applyProtection="1">
      <alignment horizontal="center" vertical="top"/>
    </xf>
    <xf numFmtId="0" fontId="10" fillId="3" borderId="9" xfId="9" applyFont="1" applyFill="1" applyBorder="1" applyAlignment="1" applyProtection="1">
      <alignment horizontal="center" vertical="top"/>
    </xf>
    <xf numFmtId="0" fontId="1" fillId="3" borderId="5" xfId="9" applyFont="1" applyFill="1" applyBorder="1" applyAlignment="1" applyProtection="1">
      <alignment horizontal="left" vertical="top" wrapText="1"/>
    </xf>
    <xf numFmtId="0" fontId="14" fillId="3" borderId="5" xfId="9" applyFont="1" applyFill="1" applyBorder="1" applyAlignment="1" applyProtection="1">
      <alignment horizontal="left" vertical="top" wrapText="1"/>
    </xf>
    <xf numFmtId="0" fontId="16" fillId="3" borderId="5" xfId="9" applyFont="1" applyFill="1" applyBorder="1" applyAlignment="1" applyProtection="1">
      <alignment horizontal="left" vertical="top" wrapText="1"/>
    </xf>
    <xf numFmtId="0" fontId="1" fillId="3" borderId="7" xfId="9" applyFont="1" applyFill="1" applyBorder="1" applyAlignment="1" applyProtection="1">
      <alignment horizontal="center" vertical="top" wrapText="1"/>
    </xf>
    <xf numFmtId="0" fontId="1" fillId="3" borderId="9" xfId="9" applyFont="1" applyFill="1" applyBorder="1" applyAlignment="1" applyProtection="1">
      <alignment horizontal="center" vertical="top" wrapText="1"/>
    </xf>
    <xf numFmtId="0" fontId="13" fillId="3" borderId="5" xfId="9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center"/>
    </xf>
    <xf numFmtId="0" fontId="3" fillId="3" borderId="7" xfId="9" applyFont="1" applyFill="1" applyBorder="1" applyAlignment="1" applyProtection="1">
      <alignment horizontal="center" vertical="top" wrapText="1"/>
    </xf>
    <xf numFmtId="0" fontId="3" fillId="3" borderId="9" xfId="9" applyFont="1" applyFill="1" applyBorder="1" applyAlignment="1" applyProtection="1">
      <alignment horizontal="center" vertical="top" wrapText="1"/>
    </xf>
    <xf numFmtId="0" fontId="1" fillId="0" borderId="10" xfId="13" applyFont="1" applyBorder="1" applyAlignment="1">
      <alignment horizontal="left" vertical="center" wrapText="1"/>
    </xf>
    <xf numFmtId="0" fontId="12" fillId="3" borderId="7" xfId="9" applyFont="1" applyFill="1" applyBorder="1" applyAlignment="1" applyProtection="1">
      <alignment horizontal="center" vertical="top" wrapText="1"/>
    </xf>
    <xf numFmtId="0" fontId="12" fillId="3" borderId="9" xfId="9" applyFont="1" applyFill="1" applyBorder="1" applyAlignment="1" applyProtection="1">
      <alignment horizontal="center" vertical="top" wrapText="1"/>
    </xf>
    <xf numFmtId="0" fontId="2" fillId="2" borderId="12" xfId="9" applyFont="1" applyFill="1" applyBorder="1" applyAlignment="1" applyProtection="1">
      <alignment horizontal="center"/>
    </xf>
    <xf numFmtId="0" fontId="2" fillId="2" borderId="10" xfId="9" applyFont="1" applyFill="1" applyBorder="1" applyAlignment="1" applyProtection="1">
      <alignment horizontal="center"/>
    </xf>
    <xf numFmtId="0" fontId="2" fillId="2" borderId="13" xfId="9" applyFont="1" applyFill="1" applyBorder="1" applyAlignment="1" applyProtection="1">
      <alignment horizontal="center"/>
    </xf>
    <xf numFmtId="0" fontId="2" fillId="2" borderId="14" xfId="9" applyFont="1" applyFill="1" applyBorder="1" applyAlignment="1" applyProtection="1">
      <alignment horizontal="center"/>
    </xf>
    <xf numFmtId="0" fontId="2" fillId="2" borderId="0" xfId="9" applyFont="1" applyFill="1" applyBorder="1" applyAlignment="1" applyProtection="1">
      <alignment horizontal="center"/>
    </xf>
    <xf numFmtId="0" fontId="2" fillId="2" borderId="15" xfId="9" applyFont="1" applyFill="1" applyBorder="1" applyAlignment="1" applyProtection="1">
      <alignment horizontal="center"/>
    </xf>
    <xf numFmtId="0" fontId="2" fillId="2" borderId="16" xfId="9" applyFont="1" applyFill="1" applyBorder="1" applyAlignment="1" applyProtection="1">
      <alignment horizontal="center"/>
    </xf>
    <xf numFmtId="0" fontId="2" fillId="2" borderId="11" xfId="9" applyFont="1" applyFill="1" applyBorder="1" applyAlignment="1" applyProtection="1">
      <alignment horizontal="center"/>
    </xf>
    <xf numFmtId="0" fontId="2" fillId="2" borderId="17" xfId="9" applyFont="1" applyFill="1" applyBorder="1" applyAlignment="1" applyProtection="1">
      <alignment horizontal="center"/>
    </xf>
    <xf numFmtId="0" fontId="2" fillId="3" borderId="4" xfId="9" applyFont="1" applyFill="1" applyBorder="1" applyAlignment="1" applyProtection="1">
      <alignment horizontal="left" vertical="top" wrapText="1"/>
    </xf>
    <xf numFmtId="0" fontId="2" fillId="3" borderId="5" xfId="9" applyFont="1" applyFill="1" applyBorder="1" applyAlignment="1" applyProtection="1">
      <alignment horizontal="left" vertical="top" wrapText="1"/>
    </xf>
    <xf numFmtId="0" fontId="14" fillId="3" borderId="7" xfId="9" applyFont="1" applyFill="1" applyBorder="1" applyAlignment="1" applyProtection="1">
      <alignment horizontal="center" vertical="top" wrapText="1"/>
    </xf>
    <xf numFmtId="0" fontId="14" fillId="3" borderId="9" xfId="9" applyFont="1" applyFill="1" applyBorder="1" applyAlignment="1" applyProtection="1">
      <alignment horizontal="center" vertical="top" wrapText="1"/>
    </xf>
    <xf numFmtId="0" fontId="15" fillId="3" borderId="7" xfId="9" applyFont="1" applyFill="1" applyBorder="1" applyAlignment="1" applyProtection="1">
      <alignment horizontal="center" vertical="top"/>
    </xf>
    <xf numFmtId="0" fontId="15" fillId="3" borderId="8" xfId="9" applyFont="1" applyFill="1" applyBorder="1" applyAlignment="1" applyProtection="1">
      <alignment horizontal="center" vertical="top"/>
    </xf>
    <xf numFmtId="0" fontId="15" fillId="3" borderId="9" xfId="9" applyFont="1" applyFill="1" applyBorder="1" applyAlignment="1" applyProtection="1">
      <alignment horizontal="center" vertical="top"/>
    </xf>
  </cellXfs>
  <cellStyles count="36">
    <cellStyle name="=C:\WINNT\SYSTEM32\COMMAND.COM" xfId="1" xr:uid="{00000000-0005-0000-0000-000000000000}"/>
    <cellStyle name="Millares 2 2" xfId="2" xr:uid="{00000000-0005-0000-0000-000001000000}"/>
    <cellStyle name="Millares 2 2 2" xfId="29" xr:uid="{00000000-0005-0000-0000-000001000000}"/>
    <cellStyle name="Millares 5" xfId="3" xr:uid="{00000000-0005-0000-0000-000002000000}"/>
    <cellStyle name="Millares 5 2" xfId="30" xr:uid="{00000000-0005-0000-0000-000002000000}"/>
    <cellStyle name="Millares 6 2" xfId="4" xr:uid="{00000000-0005-0000-0000-000003000000}"/>
    <cellStyle name="Millares 6 2 2" xfId="31" xr:uid="{00000000-0005-0000-0000-000003000000}"/>
    <cellStyle name="Millares 6 3" xfId="5" xr:uid="{00000000-0005-0000-0000-000004000000}"/>
    <cellStyle name="Millares 6 3 2" xfId="32" xr:uid="{00000000-0005-0000-0000-000004000000}"/>
    <cellStyle name="Moneda 2 2" xfId="6" xr:uid="{00000000-0005-0000-0000-000005000000}"/>
    <cellStyle name="Moneda 2 2 2" xfId="33" xr:uid="{00000000-0005-0000-0000-000005000000}"/>
    <cellStyle name="Moneda 3" xfId="7" xr:uid="{00000000-0005-0000-0000-000006000000}"/>
    <cellStyle name="Moneda 3 2" xfId="34" xr:uid="{00000000-0005-0000-0000-000006000000}"/>
    <cellStyle name="Normal" xfId="0" builtinId="0"/>
    <cellStyle name="Normal 10" xfId="8" xr:uid="{00000000-0005-0000-0000-000008000000}"/>
    <cellStyle name="Normal 11" xfId="9" xr:uid="{00000000-0005-0000-0000-000009000000}"/>
    <cellStyle name="Normal 11 2" xfId="10" xr:uid="{00000000-0005-0000-0000-00000A000000}"/>
    <cellStyle name="Normal 11 3" xfId="11" xr:uid="{00000000-0005-0000-0000-00000B000000}"/>
    <cellStyle name="Normal 13" xfId="12" xr:uid="{00000000-0005-0000-0000-00000C000000}"/>
    <cellStyle name="Normal 15" xfId="13" xr:uid="{00000000-0005-0000-0000-00000D000000}"/>
    <cellStyle name="Normal 2" xfId="14" xr:uid="{00000000-0005-0000-0000-00000E000000}"/>
    <cellStyle name="Normal 2 13" xfId="15" xr:uid="{00000000-0005-0000-0000-00000F000000}"/>
    <cellStyle name="Normal 2 2" xfId="16" xr:uid="{00000000-0005-0000-0000-000010000000}"/>
    <cellStyle name="Normal 2 5 2" xfId="17" xr:uid="{00000000-0005-0000-0000-000011000000}"/>
    <cellStyle name="Normal 2 5 3" xfId="18" xr:uid="{00000000-0005-0000-0000-000012000000}"/>
    <cellStyle name="Normal 3" xfId="19" xr:uid="{00000000-0005-0000-0000-000013000000}"/>
    <cellStyle name="Normal 3 2" xfId="20" xr:uid="{00000000-0005-0000-0000-000014000000}"/>
    <cellStyle name="Normal 4" xfId="21" xr:uid="{00000000-0005-0000-0000-000015000000}"/>
    <cellStyle name="Normal 4 2" xfId="22" xr:uid="{00000000-0005-0000-0000-000016000000}"/>
    <cellStyle name="Normal 5" xfId="23" xr:uid="{00000000-0005-0000-0000-000017000000}"/>
    <cellStyle name="Normal 6" xfId="24" xr:uid="{00000000-0005-0000-0000-000018000000}"/>
    <cellStyle name="Normal 6 3 2 2 3" xfId="25" xr:uid="{00000000-0005-0000-0000-000019000000}"/>
    <cellStyle name="Normal 6 7" xfId="26" xr:uid="{00000000-0005-0000-0000-00001A000000}"/>
    <cellStyle name="Normal 7" xfId="27" xr:uid="{00000000-0005-0000-0000-00001B000000}"/>
    <cellStyle name="Normal 7 2" xfId="35" xr:uid="{00000000-0005-0000-0000-00001B000000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72</xdr:row>
      <xdr:rowOff>123825</xdr:rowOff>
    </xdr:from>
    <xdr:ext cx="184731" cy="264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81200" y="1864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twoCellAnchor>
    <xdr:from>
      <xdr:col>1</xdr:col>
      <xdr:colOff>0</xdr:colOff>
      <xdr:row>56</xdr:row>
      <xdr:rowOff>0</xdr:rowOff>
    </xdr:from>
    <xdr:to>
      <xdr:col>2</xdr:col>
      <xdr:colOff>532607</xdr:colOff>
      <xdr:row>61</xdr:row>
      <xdr:rowOff>76200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4710F9C-F4E5-48A1-BA48-15B57AD14B26}"/>
            </a:ext>
          </a:extLst>
        </xdr:cNvPr>
        <xdr:cNvSpPr txBox="1">
          <a:spLocks noChangeArrowheads="1"/>
        </xdr:cNvSpPr>
      </xdr:nvSpPr>
      <xdr:spPr bwMode="auto">
        <a:xfrm>
          <a:off x="166688" y="11715750"/>
          <a:ext cx="2044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333373</xdr:colOff>
      <xdr:row>56</xdr:row>
      <xdr:rowOff>0</xdr:rowOff>
    </xdr:from>
    <xdr:to>
      <xdr:col>6</xdr:col>
      <xdr:colOff>546098</xdr:colOff>
      <xdr:row>61</xdr:row>
      <xdr:rowOff>84668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2485380A-69A9-46B4-AB83-30F9B1126C0F}"/>
            </a:ext>
          </a:extLst>
        </xdr:cNvPr>
        <xdr:cNvSpPr txBox="1">
          <a:spLocks noChangeArrowheads="1"/>
        </xdr:cNvSpPr>
      </xdr:nvSpPr>
      <xdr:spPr bwMode="auto">
        <a:xfrm>
          <a:off x="3333748" y="11715750"/>
          <a:ext cx="2308225" cy="103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1154905</xdr:colOff>
      <xdr:row>55</xdr:row>
      <xdr:rowOff>59534</xdr:rowOff>
    </xdr:from>
    <xdr:to>
      <xdr:col>8</xdr:col>
      <xdr:colOff>481012</xdr:colOff>
      <xdr:row>61</xdr:row>
      <xdr:rowOff>70114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4D4482D5-8D2B-40BF-A775-04A6579340A9}"/>
            </a:ext>
          </a:extLst>
        </xdr:cNvPr>
        <xdr:cNvSpPr txBox="1">
          <a:spLocks noChangeArrowheads="1"/>
        </xdr:cNvSpPr>
      </xdr:nvSpPr>
      <xdr:spPr bwMode="auto">
        <a:xfrm>
          <a:off x="6250780" y="11584784"/>
          <a:ext cx="2278857" cy="115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2"/>
  <sheetViews>
    <sheetView showGridLines="0" tabSelected="1" zoomScale="80" zoomScaleNormal="80" workbookViewId="0">
      <pane ySplit="6" topLeftCell="A7" activePane="bottomLeft" state="frozen"/>
      <selection pane="bottomLeft" activeCell="G63" sqref="G63"/>
    </sheetView>
  </sheetViews>
  <sheetFormatPr baseColWidth="10" defaultRowHeight="15" x14ac:dyDescent="0.25"/>
  <cols>
    <col min="1" max="1" width="2.5703125" customWidth="1"/>
    <col min="2" max="2" width="22.7109375" customWidth="1"/>
    <col min="3" max="3" width="14.42578125" customWidth="1"/>
    <col min="4" max="4" width="5.28515625" customWidth="1"/>
    <col min="5" max="5" width="15.42578125" customWidth="1"/>
    <col min="6" max="6" width="16" customWidth="1"/>
    <col min="7" max="7" width="23.140625" customWidth="1"/>
    <col min="8" max="8" width="21" customWidth="1"/>
    <col min="9" max="9" width="15.85546875" customWidth="1"/>
    <col min="10" max="10" width="16.42578125" customWidth="1"/>
  </cols>
  <sheetData>
    <row r="1" spans="2:10" x14ac:dyDescent="0.25">
      <c r="I1" s="23" t="s">
        <v>64</v>
      </c>
      <c r="J1" s="23"/>
    </row>
    <row r="2" spans="2:10" x14ac:dyDescent="0.25">
      <c r="B2" s="42" t="s">
        <v>62</v>
      </c>
      <c r="C2" s="43"/>
      <c r="D2" s="43"/>
      <c r="E2" s="43"/>
      <c r="F2" s="43"/>
      <c r="G2" s="43"/>
      <c r="H2" s="43"/>
      <c r="I2" s="43"/>
      <c r="J2" s="44"/>
    </row>
    <row r="3" spans="2:10" x14ac:dyDescent="0.25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2:10" x14ac:dyDescent="0.25">
      <c r="B4" s="48" t="s">
        <v>63</v>
      </c>
      <c r="C4" s="49"/>
      <c r="D4" s="49"/>
      <c r="E4" s="49"/>
      <c r="F4" s="49"/>
      <c r="G4" s="49"/>
      <c r="H4" s="49"/>
      <c r="I4" s="49"/>
      <c r="J4" s="50"/>
    </row>
    <row r="5" spans="2:10" ht="12.75" customHeight="1" x14ac:dyDescent="0.25">
      <c r="B5" s="1"/>
      <c r="C5" s="2"/>
      <c r="D5" s="2"/>
      <c r="E5" s="3" t="s">
        <v>60</v>
      </c>
      <c r="F5" s="3" t="s">
        <v>59</v>
      </c>
      <c r="G5" s="2"/>
      <c r="H5" s="2"/>
      <c r="I5" s="2"/>
      <c r="J5" s="4"/>
    </row>
    <row r="6" spans="2:10" x14ac:dyDescent="0.25">
      <c r="B6" s="51" t="s">
        <v>3</v>
      </c>
      <c r="C6" s="51"/>
      <c r="D6" s="51"/>
      <c r="E6" s="22">
        <v>2022</v>
      </c>
      <c r="F6" s="6">
        <v>2021</v>
      </c>
      <c r="G6" s="51" t="s">
        <v>4</v>
      </c>
      <c r="H6" s="51"/>
      <c r="I6" s="6">
        <v>2022</v>
      </c>
      <c r="J6" s="6">
        <v>2021</v>
      </c>
    </row>
    <row r="7" spans="2:10" x14ac:dyDescent="0.25">
      <c r="B7" s="52" t="s">
        <v>5</v>
      </c>
      <c r="C7" s="52"/>
      <c r="D7" s="52"/>
      <c r="E7" s="7"/>
      <c r="F7" s="7"/>
      <c r="G7" s="52" t="s">
        <v>6</v>
      </c>
      <c r="H7" s="52"/>
      <c r="I7" s="7"/>
      <c r="J7" s="7"/>
    </row>
    <row r="8" spans="2:10" x14ac:dyDescent="0.25">
      <c r="B8" s="30" t="s">
        <v>7</v>
      </c>
      <c r="C8" s="30"/>
      <c r="D8" s="30"/>
      <c r="E8" s="10">
        <v>71253284.480000004</v>
      </c>
      <c r="F8" s="10">
        <v>68399616.989999995</v>
      </c>
      <c r="G8" s="30" t="s">
        <v>8</v>
      </c>
      <c r="H8" s="30"/>
      <c r="I8" s="10">
        <v>71484889.769999996</v>
      </c>
      <c r="J8" s="10">
        <v>60168774.219999999</v>
      </c>
    </row>
    <row r="9" spans="2:10" x14ac:dyDescent="0.25">
      <c r="B9" s="30" t="s">
        <v>9</v>
      </c>
      <c r="C9" s="30"/>
      <c r="D9" s="30"/>
      <c r="E9" s="10">
        <v>91460.9</v>
      </c>
      <c r="F9" s="10">
        <v>7172900.3700000001</v>
      </c>
      <c r="G9" s="30" t="s">
        <v>10</v>
      </c>
      <c r="H9" s="30"/>
      <c r="I9" s="10">
        <v>0</v>
      </c>
      <c r="J9" s="10">
        <v>0</v>
      </c>
    </row>
    <row r="10" spans="2:10" ht="27" customHeight="1" x14ac:dyDescent="0.25">
      <c r="B10" s="30" t="s">
        <v>11</v>
      </c>
      <c r="C10" s="30"/>
      <c r="D10" s="30"/>
      <c r="E10" s="10">
        <v>1397489.47</v>
      </c>
      <c r="F10" s="10">
        <v>2688616.58</v>
      </c>
      <c r="G10" s="30" t="s">
        <v>12</v>
      </c>
      <c r="H10" s="30"/>
      <c r="I10" s="10">
        <v>0</v>
      </c>
      <c r="J10" s="10">
        <v>0</v>
      </c>
    </row>
    <row r="11" spans="2:10" x14ac:dyDescent="0.25">
      <c r="B11" s="30" t="s">
        <v>13</v>
      </c>
      <c r="C11" s="30"/>
      <c r="D11" s="30"/>
      <c r="E11" s="10">
        <v>0</v>
      </c>
      <c r="F11" s="10">
        <v>0</v>
      </c>
      <c r="G11" s="30" t="s">
        <v>14</v>
      </c>
      <c r="H11" s="30"/>
      <c r="I11" s="10">
        <v>0</v>
      </c>
      <c r="J11" s="10">
        <v>0</v>
      </c>
    </row>
    <row r="12" spans="2:10" x14ac:dyDescent="0.25">
      <c r="B12" s="30" t="s">
        <v>15</v>
      </c>
      <c r="C12" s="30"/>
      <c r="D12" s="30"/>
      <c r="E12" s="10">
        <v>0</v>
      </c>
      <c r="F12" s="10">
        <v>0</v>
      </c>
      <c r="G12" s="30" t="s">
        <v>16</v>
      </c>
      <c r="H12" s="30"/>
      <c r="I12" s="10">
        <v>0</v>
      </c>
      <c r="J12" s="10">
        <v>0</v>
      </c>
    </row>
    <row r="13" spans="2:10" ht="27" customHeight="1" x14ac:dyDescent="0.25">
      <c r="B13" s="30" t="s">
        <v>17</v>
      </c>
      <c r="C13" s="30"/>
      <c r="D13" s="30"/>
      <c r="E13" s="10">
        <v>0</v>
      </c>
      <c r="F13" s="10">
        <v>0</v>
      </c>
      <c r="G13" s="30" t="s">
        <v>18</v>
      </c>
      <c r="H13" s="30"/>
      <c r="I13" s="10">
        <v>0</v>
      </c>
      <c r="J13" s="10">
        <v>0</v>
      </c>
    </row>
    <row r="14" spans="2:10" x14ac:dyDescent="0.25">
      <c r="B14" s="30" t="s">
        <v>19</v>
      </c>
      <c r="C14" s="30"/>
      <c r="D14" s="30"/>
      <c r="E14" s="10">
        <v>0</v>
      </c>
      <c r="F14" s="10">
        <v>0</v>
      </c>
      <c r="G14" s="30" t="s">
        <v>20</v>
      </c>
      <c r="H14" s="30"/>
      <c r="I14" s="10">
        <v>84081.9</v>
      </c>
      <c r="J14" s="10">
        <v>84081.9</v>
      </c>
    </row>
    <row r="15" spans="2:10" x14ac:dyDescent="0.25">
      <c r="B15" s="24"/>
      <c r="C15" s="25"/>
      <c r="D15" s="26"/>
      <c r="E15" s="11"/>
      <c r="F15" s="11"/>
      <c r="G15" s="30" t="s">
        <v>21</v>
      </c>
      <c r="H15" s="30"/>
      <c r="I15" s="10">
        <v>0</v>
      </c>
      <c r="J15" s="10">
        <v>0</v>
      </c>
    </row>
    <row r="16" spans="2:10" x14ac:dyDescent="0.25">
      <c r="B16" s="35" t="s">
        <v>22</v>
      </c>
      <c r="C16" s="35"/>
      <c r="D16" s="35"/>
      <c r="E16" s="12">
        <f>SUM(E8:E15)</f>
        <v>72742234.850000009</v>
      </c>
      <c r="F16" s="12">
        <f>SUM(F8:F15)</f>
        <v>78261133.939999998</v>
      </c>
      <c r="G16" s="53"/>
      <c r="H16" s="54"/>
      <c r="I16" s="13"/>
      <c r="J16" s="13"/>
    </row>
    <row r="17" spans="2:10" x14ac:dyDescent="0.25">
      <c r="B17" s="55"/>
      <c r="C17" s="56"/>
      <c r="D17" s="57"/>
      <c r="E17" s="13"/>
      <c r="F17" s="13"/>
      <c r="G17" s="35" t="s">
        <v>23</v>
      </c>
      <c r="H17" s="35"/>
      <c r="I17" s="12">
        <f>SUM(I8:I16)</f>
        <v>71568971.670000002</v>
      </c>
      <c r="J17" s="12">
        <f>SUM(J8:J16)</f>
        <v>60252856.119999997</v>
      </c>
    </row>
    <row r="18" spans="2:10" x14ac:dyDescent="0.25">
      <c r="B18" s="31" t="s">
        <v>24</v>
      </c>
      <c r="C18" s="31"/>
      <c r="D18" s="31"/>
      <c r="E18" s="11"/>
      <c r="F18" s="11"/>
      <c r="G18" s="40"/>
      <c r="H18" s="41"/>
      <c r="I18" s="11"/>
      <c r="J18" s="11"/>
    </row>
    <row r="19" spans="2:10" x14ac:dyDescent="0.25">
      <c r="B19" s="30" t="s">
        <v>25</v>
      </c>
      <c r="C19" s="30"/>
      <c r="D19" s="30"/>
      <c r="E19" s="10">
        <v>0</v>
      </c>
      <c r="F19" s="10">
        <v>0</v>
      </c>
      <c r="G19" s="31" t="s">
        <v>26</v>
      </c>
      <c r="H19" s="31"/>
      <c r="I19" s="14"/>
      <c r="J19" s="14"/>
    </row>
    <row r="20" spans="2:10" x14ac:dyDescent="0.25">
      <c r="B20" s="30" t="s">
        <v>27</v>
      </c>
      <c r="C20" s="30"/>
      <c r="D20" s="30"/>
      <c r="E20" s="10">
        <v>0</v>
      </c>
      <c r="F20" s="10">
        <v>0</v>
      </c>
      <c r="G20" s="30" t="s">
        <v>28</v>
      </c>
      <c r="H20" s="30"/>
      <c r="I20" s="10">
        <v>0</v>
      </c>
      <c r="J20" s="10">
        <v>0</v>
      </c>
    </row>
    <row r="21" spans="2:10" ht="27" customHeight="1" x14ac:dyDescent="0.25">
      <c r="B21" s="30" t="s">
        <v>0</v>
      </c>
      <c r="C21" s="30"/>
      <c r="D21" s="30"/>
      <c r="E21" s="10">
        <v>309121429.91000003</v>
      </c>
      <c r="F21" s="10">
        <v>281741247.67000002</v>
      </c>
      <c r="G21" s="30" t="s">
        <v>29</v>
      </c>
      <c r="H21" s="30"/>
      <c r="I21" s="10">
        <v>0</v>
      </c>
      <c r="J21" s="10">
        <v>0</v>
      </c>
    </row>
    <row r="22" spans="2:10" x14ac:dyDescent="0.25">
      <c r="B22" s="30" t="s">
        <v>1</v>
      </c>
      <c r="C22" s="30"/>
      <c r="D22" s="30"/>
      <c r="E22" s="10">
        <v>121508907.20999999</v>
      </c>
      <c r="F22" s="10">
        <v>116763145.31999999</v>
      </c>
      <c r="G22" s="30" t="s">
        <v>30</v>
      </c>
      <c r="H22" s="30"/>
      <c r="I22" s="10">
        <v>0</v>
      </c>
      <c r="J22" s="10">
        <v>0</v>
      </c>
    </row>
    <row r="23" spans="2:10" x14ac:dyDescent="0.25">
      <c r="B23" s="30" t="s">
        <v>31</v>
      </c>
      <c r="C23" s="30"/>
      <c r="D23" s="30"/>
      <c r="E23" s="10">
        <v>4209199.4000000004</v>
      </c>
      <c r="F23" s="10">
        <v>2210055.4</v>
      </c>
      <c r="G23" s="30" t="s">
        <v>32</v>
      </c>
      <c r="H23" s="30"/>
      <c r="I23" s="10">
        <v>0</v>
      </c>
      <c r="J23" s="10">
        <v>0</v>
      </c>
    </row>
    <row r="24" spans="2:10" ht="30" customHeight="1" x14ac:dyDescent="0.25">
      <c r="B24" s="30" t="s">
        <v>33</v>
      </c>
      <c r="C24" s="30"/>
      <c r="D24" s="30"/>
      <c r="E24" s="10">
        <v>0</v>
      </c>
      <c r="F24" s="10">
        <v>0</v>
      </c>
      <c r="G24" s="30" t="s">
        <v>34</v>
      </c>
      <c r="H24" s="30"/>
      <c r="I24" s="10">
        <v>0</v>
      </c>
      <c r="J24" s="10">
        <v>0</v>
      </c>
    </row>
    <row r="25" spans="2:10" x14ac:dyDescent="0.25">
      <c r="B25" s="30" t="s">
        <v>35</v>
      </c>
      <c r="C25" s="30"/>
      <c r="D25" s="30"/>
      <c r="E25" s="10">
        <v>0</v>
      </c>
      <c r="F25" s="10">
        <v>0</v>
      </c>
      <c r="G25" s="30" t="s">
        <v>36</v>
      </c>
      <c r="H25" s="30"/>
      <c r="I25" s="10">
        <v>0</v>
      </c>
      <c r="J25" s="10">
        <v>0</v>
      </c>
    </row>
    <row r="26" spans="2:10" ht="26.25" customHeight="1" x14ac:dyDescent="0.25">
      <c r="B26" s="30" t="s">
        <v>37</v>
      </c>
      <c r="C26" s="30"/>
      <c r="D26" s="30"/>
      <c r="E26" s="10">
        <v>0</v>
      </c>
      <c r="F26" s="10">
        <v>0</v>
      </c>
      <c r="G26" s="33"/>
      <c r="H26" s="34"/>
      <c r="I26" s="11"/>
      <c r="J26" s="11"/>
    </row>
    <row r="27" spans="2:10" x14ac:dyDescent="0.25">
      <c r="B27" s="30"/>
      <c r="C27" s="30"/>
      <c r="D27" s="30"/>
      <c r="E27" s="10"/>
      <c r="F27" s="10"/>
      <c r="G27" s="35" t="s">
        <v>38</v>
      </c>
      <c r="H27" s="35"/>
      <c r="I27" s="15">
        <f>SUM(I20:I26)</f>
        <v>0</v>
      </c>
      <c r="J27" s="15">
        <f>SUM(J20:J26)</f>
        <v>0</v>
      </c>
    </row>
    <row r="28" spans="2:10" x14ac:dyDescent="0.25">
      <c r="B28" s="30" t="s">
        <v>39</v>
      </c>
      <c r="C28" s="30"/>
      <c r="D28" s="30"/>
      <c r="E28" s="16">
        <v>0</v>
      </c>
      <c r="F28" s="16">
        <v>0</v>
      </c>
      <c r="G28" s="33"/>
      <c r="H28" s="34"/>
      <c r="I28" s="17"/>
      <c r="J28" s="17"/>
    </row>
    <row r="29" spans="2:10" x14ac:dyDescent="0.25">
      <c r="B29" s="30"/>
      <c r="C29" s="30"/>
      <c r="D29" s="30"/>
      <c r="E29" s="16"/>
      <c r="F29" s="16"/>
      <c r="G29" s="32" t="s">
        <v>40</v>
      </c>
      <c r="H29" s="32"/>
      <c r="I29" s="12">
        <f>I17+I27</f>
        <v>71568971.670000002</v>
      </c>
      <c r="J29" s="12">
        <f>J17+J27</f>
        <v>60252856.119999997</v>
      </c>
    </row>
    <row r="30" spans="2:10" x14ac:dyDescent="0.25">
      <c r="B30" s="35" t="s">
        <v>41</v>
      </c>
      <c r="C30" s="35"/>
      <c r="D30" s="35"/>
      <c r="E30" s="12">
        <f>SUM(E19:E28)</f>
        <v>434839536.51999998</v>
      </c>
      <c r="F30" s="12">
        <f>SUM(F19:F28)</f>
        <v>400714448.38999999</v>
      </c>
      <c r="G30" s="33"/>
      <c r="H30" s="34"/>
      <c r="I30" s="17"/>
      <c r="J30" s="17"/>
    </row>
    <row r="31" spans="2:10" x14ac:dyDescent="0.25">
      <c r="B31" s="24"/>
      <c r="C31" s="25"/>
      <c r="D31" s="26"/>
      <c r="E31" s="17"/>
      <c r="F31" s="17"/>
      <c r="G31" s="33"/>
      <c r="H31" s="34"/>
      <c r="I31" s="13"/>
      <c r="J31" s="13"/>
    </row>
    <row r="32" spans="2:10" x14ac:dyDescent="0.25">
      <c r="B32" s="24"/>
      <c r="C32" s="25"/>
      <c r="D32" s="26"/>
      <c r="E32" s="11"/>
      <c r="F32" s="11"/>
      <c r="G32" s="31" t="s">
        <v>42</v>
      </c>
      <c r="H32" s="31"/>
      <c r="I32" s="11"/>
      <c r="J32" s="11"/>
    </row>
    <row r="33" spans="2:10" x14ac:dyDescent="0.25">
      <c r="B33" s="32" t="s">
        <v>43</v>
      </c>
      <c r="C33" s="32"/>
      <c r="D33" s="32"/>
      <c r="E33" s="12">
        <f>E16+E30</f>
        <v>507581771.37</v>
      </c>
      <c r="F33" s="12">
        <f>F16+F30</f>
        <v>478975582.32999998</v>
      </c>
      <c r="G33" s="33"/>
      <c r="H33" s="34"/>
      <c r="I33" s="11"/>
      <c r="J33" s="11"/>
    </row>
    <row r="34" spans="2:10" x14ac:dyDescent="0.25">
      <c r="B34" s="24"/>
      <c r="C34" s="25"/>
      <c r="D34" s="26"/>
      <c r="E34" s="11"/>
      <c r="F34" s="11"/>
      <c r="G34" s="32" t="s">
        <v>44</v>
      </c>
      <c r="H34" s="32"/>
      <c r="I34" s="15">
        <f>SUM(I35:I37)</f>
        <v>5401513.7300000004</v>
      </c>
      <c r="J34" s="15">
        <f>SUM(J35:J37)</f>
        <v>1019805.5</v>
      </c>
    </row>
    <row r="35" spans="2:10" x14ac:dyDescent="0.25">
      <c r="B35" s="24"/>
      <c r="C35" s="25"/>
      <c r="D35" s="26"/>
      <c r="E35" s="11"/>
      <c r="F35" s="11"/>
      <c r="G35" s="30" t="s">
        <v>45</v>
      </c>
      <c r="H35" s="30"/>
      <c r="I35" s="10">
        <v>0</v>
      </c>
      <c r="J35" s="10">
        <v>0</v>
      </c>
    </row>
    <row r="36" spans="2:10" x14ac:dyDescent="0.25">
      <c r="B36" s="24"/>
      <c r="C36" s="25"/>
      <c r="D36" s="26"/>
      <c r="E36" s="18"/>
      <c r="F36" s="11"/>
      <c r="G36" s="30" t="s">
        <v>46</v>
      </c>
      <c r="H36" s="30"/>
      <c r="I36" s="10">
        <v>5401513.7300000004</v>
      </c>
      <c r="J36" s="10">
        <v>1019805.5</v>
      </c>
    </row>
    <row r="37" spans="2:10" x14ac:dyDescent="0.25">
      <c r="B37" s="24"/>
      <c r="C37" s="25"/>
      <c r="D37" s="26"/>
      <c r="E37" s="18"/>
      <c r="F37" s="11"/>
      <c r="G37" s="30" t="s">
        <v>47</v>
      </c>
      <c r="H37" s="30"/>
      <c r="I37" s="10">
        <v>0</v>
      </c>
      <c r="J37" s="10">
        <v>0</v>
      </c>
    </row>
    <row r="38" spans="2:10" x14ac:dyDescent="0.25">
      <c r="B38" s="24"/>
      <c r="C38" s="25"/>
      <c r="D38" s="26"/>
      <c r="E38" s="18"/>
      <c r="F38" s="11"/>
      <c r="G38" s="33"/>
      <c r="H38" s="34"/>
      <c r="I38" s="11"/>
      <c r="J38" s="11"/>
    </row>
    <row r="39" spans="2:10" x14ac:dyDescent="0.25">
      <c r="B39" s="24"/>
      <c r="C39" s="25"/>
      <c r="D39" s="26"/>
      <c r="E39" s="18"/>
      <c r="F39" s="11"/>
      <c r="G39" s="32" t="s">
        <v>48</v>
      </c>
      <c r="H39" s="32"/>
      <c r="I39" s="15">
        <f>SUM(I40:I45)</f>
        <v>430611285.96999997</v>
      </c>
      <c r="J39" s="15">
        <f>SUM(J40:J45)</f>
        <v>417702920.70999998</v>
      </c>
    </row>
    <row r="40" spans="2:10" x14ac:dyDescent="0.25">
      <c r="B40" s="24"/>
      <c r="C40" s="25"/>
      <c r="D40" s="26"/>
      <c r="E40" s="18"/>
      <c r="F40" s="11"/>
      <c r="G40" s="30" t="s">
        <v>49</v>
      </c>
      <c r="H40" s="30"/>
      <c r="I40" s="10">
        <v>13697456.08</v>
      </c>
      <c r="J40" s="10">
        <v>36693165.020000003</v>
      </c>
    </row>
    <row r="41" spans="2:10" x14ac:dyDescent="0.25">
      <c r="B41" s="24"/>
      <c r="C41" s="25"/>
      <c r="D41" s="26"/>
      <c r="E41" s="18"/>
      <c r="F41" s="11"/>
      <c r="G41" s="30" t="s">
        <v>50</v>
      </c>
      <c r="H41" s="30"/>
      <c r="I41" s="10">
        <v>407904156.88999999</v>
      </c>
      <c r="J41" s="10">
        <v>381009755.69</v>
      </c>
    </row>
    <row r="42" spans="2:10" x14ac:dyDescent="0.25">
      <c r="B42" s="24"/>
      <c r="C42" s="25"/>
      <c r="D42" s="26"/>
      <c r="E42" s="18"/>
      <c r="F42" s="11"/>
      <c r="G42" s="30" t="s">
        <v>51</v>
      </c>
      <c r="H42" s="30"/>
      <c r="I42" s="10">
        <v>0</v>
      </c>
      <c r="J42" s="10">
        <v>0</v>
      </c>
    </row>
    <row r="43" spans="2:10" x14ac:dyDescent="0.25">
      <c r="B43" s="24"/>
      <c r="C43" s="25"/>
      <c r="D43" s="26"/>
      <c r="E43" s="11"/>
      <c r="F43" s="11"/>
      <c r="G43" s="30" t="s">
        <v>52</v>
      </c>
      <c r="H43" s="30"/>
      <c r="I43" s="10">
        <v>9009673</v>
      </c>
      <c r="J43" s="10">
        <v>0</v>
      </c>
    </row>
    <row r="44" spans="2:10" x14ac:dyDescent="0.25">
      <c r="B44" s="24"/>
      <c r="C44" s="25"/>
      <c r="D44" s="26"/>
      <c r="E44" s="11"/>
      <c r="F44" s="11"/>
      <c r="G44" s="30" t="s">
        <v>53</v>
      </c>
      <c r="H44" s="30"/>
      <c r="I44" s="10">
        <v>0</v>
      </c>
      <c r="J44" s="10">
        <v>0</v>
      </c>
    </row>
    <row r="45" spans="2:10" x14ac:dyDescent="0.25">
      <c r="B45" s="24"/>
      <c r="C45" s="25"/>
      <c r="D45" s="26"/>
      <c r="E45" s="11"/>
      <c r="F45" s="11"/>
      <c r="G45" s="33"/>
      <c r="H45" s="34"/>
      <c r="I45" s="11"/>
      <c r="J45" s="11"/>
    </row>
    <row r="46" spans="2:10" ht="33" customHeight="1" x14ac:dyDescent="0.25">
      <c r="B46" s="24"/>
      <c r="C46" s="25"/>
      <c r="D46" s="26"/>
      <c r="E46" s="11"/>
      <c r="F46" s="11"/>
      <c r="G46" s="32" t="s">
        <v>58</v>
      </c>
      <c r="H46" s="32"/>
      <c r="I46" s="15">
        <f>SUM(I47:I48)</f>
        <v>0</v>
      </c>
      <c r="J46" s="15">
        <f>SUM(J47:J48)</f>
        <v>0</v>
      </c>
    </row>
    <row r="47" spans="2:10" x14ac:dyDescent="0.25">
      <c r="B47" s="24"/>
      <c r="C47" s="25"/>
      <c r="D47" s="26"/>
      <c r="E47" s="11"/>
      <c r="F47" s="11"/>
      <c r="G47" s="30" t="s">
        <v>54</v>
      </c>
      <c r="H47" s="30"/>
      <c r="I47" s="10">
        <v>0</v>
      </c>
      <c r="J47" s="10">
        <v>0</v>
      </c>
    </row>
    <row r="48" spans="2:10" x14ac:dyDescent="0.25">
      <c r="B48" s="24"/>
      <c r="C48" s="25"/>
      <c r="D48" s="26"/>
      <c r="E48" s="11"/>
      <c r="F48" s="11"/>
      <c r="G48" s="30" t="s">
        <v>55</v>
      </c>
      <c r="H48" s="30"/>
      <c r="I48" s="10">
        <v>0</v>
      </c>
      <c r="J48" s="10">
        <v>0</v>
      </c>
    </row>
    <row r="49" spans="2:10" x14ac:dyDescent="0.25">
      <c r="B49" s="24"/>
      <c r="C49" s="25"/>
      <c r="D49" s="26"/>
      <c r="E49" s="11"/>
      <c r="F49" s="11"/>
      <c r="G49" s="33"/>
      <c r="H49" s="34"/>
      <c r="I49" s="11"/>
      <c r="J49" s="11"/>
    </row>
    <row r="50" spans="2:10" x14ac:dyDescent="0.25">
      <c r="B50" s="24"/>
      <c r="C50" s="25"/>
      <c r="D50" s="26"/>
      <c r="E50" s="11"/>
      <c r="F50" s="11"/>
      <c r="G50" s="35" t="s">
        <v>56</v>
      </c>
      <c r="H50" s="35"/>
      <c r="I50" s="12">
        <f>+I34+I39+I46</f>
        <v>436012799.69999999</v>
      </c>
      <c r="J50" s="12">
        <f>+J34+J39+J46</f>
        <v>418722726.20999998</v>
      </c>
    </row>
    <row r="51" spans="2:10" x14ac:dyDescent="0.25">
      <c r="B51" s="24"/>
      <c r="C51" s="25"/>
      <c r="D51" s="26"/>
      <c r="E51" s="11"/>
      <c r="F51" s="11"/>
      <c r="G51" s="33"/>
      <c r="H51" s="34"/>
      <c r="I51" s="11"/>
      <c r="J51" s="11"/>
    </row>
    <row r="52" spans="2:10" x14ac:dyDescent="0.25">
      <c r="B52" s="24"/>
      <c r="C52" s="25"/>
      <c r="D52" s="26"/>
      <c r="E52" s="11"/>
      <c r="F52" s="11"/>
      <c r="G52" s="32" t="s">
        <v>57</v>
      </c>
      <c r="H52" s="32"/>
      <c r="I52" s="12">
        <f>I50+I29</f>
        <v>507581771.37</v>
      </c>
      <c r="J52" s="12">
        <f>J50+J29</f>
        <v>478975582.32999998</v>
      </c>
    </row>
    <row r="53" spans="2:10" x14ac:dyDescent="0.25">
      <c r="B53" s="27"/>
      <c r="C53" s="28"/>
      <c r="D53" s="29"/>
      <c r="E53" s="8"/>
      <c r="F53" s="8"/>
      <c r="G53" s="37"/>
      <c r="H53" s="38"/>
      <c r="I53" s="9"/>
      <c r="J53" s="9"/>
    </row>
    <row r="54" spans="2:10" x14ac:dyDescent="0.25">
      <c r="B54" s="19"/>
      <c r="C54" s="19"/>
      <c r="D54" s="19"/>
      <c r="E54" s="20"/>
      <c r="F54" s="20"/>
      <c r="G54" s="21"/>
      <c r="H54" s="21"/>
      <c r="I54" s="20"/>
      <c r="J54" s="20"/>
    </row>
    <row r="55" spans="2:10" ht="18.75" customHeight="1" x14ac:dyDescent="0.25">
      <c r="B55" s="39" t="s">
        <v>61</v>
      </c>
      <c r="C55" s="39"/>
      <c r="D55" s="39"/>
      <c r="E55" s="39"/>
      <c r="F55" s="39"/>
      <c r="G55" s="39"/>
      <c r="H55" s="39"/>
      <c r="I55" s="39"/>
      <c r="J55" s="39"/>
    </row>
    <row r="66" spans="2:8" x14ac:dyDescent="0.25">
      <c r="B66" s="5"/>
      <c r="C66" s="5"/>
      <c r="D66" s="5"/>
      <c r="E66" s="5"/>
      <c r="F66" s="5"/>
      <c r="G66" s="5"/>
      <c r="H66" s="5"/>
    </row>
    <row r="72" spans="2:8" x14ac:dyDescent="0.25">
      <c r="B72" s="36"/>
      <c r="C72" s="36"/>
      <c r="D72" s="36"/>
      <c r="E72" s="36"/>
      <c r="F72" s="36"/>
      <c r="G72" s="36"/>
      <c r="H72" s="36"/>
    </row>
  </sheetData>
  <mergeCells count="102">
    <mergeCell ref="B22:D22"/>
    <mergeCell ref="G22:H22"/>
    <mergeCell ref="B23:D23"/>
    <mergeCell ref="G23:H23"/>
    <mergeCell ref="B24:D24"/>
    <mergeCell ref="G24:H24"/>
    <mergeCell ref="G16:H16"/>
    <mergeCell ref="B17:D17"/>
    <mergeCell ref="G11:H11"/>
    <mergeCell ref="B6:D6"/>
    <mergeCell ref="G6:H6"/>
    <mergeCell ref="B7:D7"/>
    <mergeCell ref="G7:H7"/>
    <mergeCell ref="B8:D8"/>
    <mergeCell ref="G8:H8"/>
    <mergeCell ref="B13:D13"/>
    <mergeCell ref="G13:H13"/>
    <mergeCell ref="G18:H18"/>
    <mergeCell ref="B21:D21"/>
    <mergeCell ref="G21:H21"/>
    <mergeCell ref="B18:D18"/>
    <mergeCell ref="B16:D16"/>
    <mergeCell ref="G17:H17"/>
    <mergeCell ref="B2:J2"/>
    <mergeCell ref="B3:J3"/>
    <mergeCell ref="B4:J4"/>
    <mergeCell ref="B19:D19"/>
    <mergeCell ref="G19:H19"/>
    <mergeCell ref="B20:D20"/>
    <mergeCell ref="G20:H20"/>
    <mergeCell ref="B9:D9"/>
    <mergeCell ref="G9:H9"/>
    <mergeCell ref="B10:D10"/>
    <mergeCell ref="G10:H10"/>
    <mergeCell ref="B11:D11"/>
    <mergeCell ref="B12:D12"/>
    <mergeCell ref="G12:H12"/>
    <mergeCell ref="B14:D14"/>
    <mergeCell ref="G14:H14"/>
    <mergeCell ref="G15:H15"/>
    <mergeCell ref="B15:D15"/>
    <mergeCell ref="B35:D35"/>
    <mergeCell ref="B37:D37"/>
    <mergeCell ref="B36:D36"/>
    <mergeCell ref="B38:D38"/>
    <mergeCell ref="B39:D39"/>
    <mergeCell ref="B40:D40"/>
    <mergeCell ref="G34:H34"/>
    <mergeCell ref="G35:H35"/>
    <mergeCell ref="G36:H36"/>
    <mergeCell ref="B25:D25"/>
    <mergeCell ref="G25:H25"/>
    <mergeCell ref="B26:D26"/>
    <mergeCell ref="G27:H27"/>
    <mergeCell ref="G26:H26"/>
    <mergeCell ref="G28:H28"/>
    <mergeCell ref="G30:H30"/>
    <mergeCell ref="B32:D32"/>
    <mergeCell ref="B34:D34"/>
    <mergeCell ref="B27:D27"/>
    <mergeCell ref="G37:H37"/>
    <mergeCell ref="B72:H72"/>
    <mergeCell ref="G45:H45"/>
    <mergeCell ref="G49:H49"/>
    <mergeCell ref="G51:H51"/>
    <mergeCell ref="G53:H53"/>
    <mergeCell ref="B50:D50"/>
    <mergeCell ref="B51:D51"/>
    <mergeCell ref="B55:J55"/>
    <mergeCell ref="G52:H52"/>
    <mergeCell ref="G48:H48"/>
    <mergeCell ref="G50:H50"/>
    <mergeCell ref="G41:H41"/>
    <mergeCell ref="G42:H42"/>
    <mergeCell ref="G43:H43"/>
    <mergeCell ref="G44:H44"/>
    <mergeCell ref="G46:H46"/>
    <mergeCell ref="G47:H47"/>
    <mergeCell ref="I1:J1"/>
    <mergeCell ref="B52:D52"/>
    <mergeCell ref="B53:D53"/>
    <mergeCell ref="B44:D44"/>
    <mergeCell ref="B45:D45"/>
    <mergeCell ref="B46:D46"/>
    <mergeCell ref="B47:D47"/>
    <mergeCell ref="B49:D49"/>
    <mergeCell ref="B48:D48"/>
    <mergeCell ref="B28:D28"/>
    <mergeCell ref="B41:D41"/>
    <mergeCell ref="B42:D42"/>
    <mergeCell ref="B43:D43"/>
    <mergeCell ref="G32:H32"/>
    <mergeCell ref="B33:D33"/>
    <mergeCell ref="G31:H31"/>
    <mergeCell ref="G33:H33"/>
    <mergeCell ref="G38:H38"/>
    <mergeCell ref="B31:D31"/>
    <mergeCell ref="G39:H39"/>
    <mergeCell ref="G40:H40"/>
    <mergeCell ref="B29:D29"/>
    <mergeCell ref="G29:H29"/>
    <mergeCell ref="B30:D30"/>
  </mergeCells>
  <pageMargins left="0" right="0" top="0" bottom="0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2022-02-04T19:41:45Z</cp:lastPrinted>
  <dcterms:created xsi:type="dcterms:W3CDTF">2018-10-31T19:27:45Z</dcterms:created>
  <dcterms:modified xsi:type="dcterms:W3CDTF">2022-03-19T01:59:55Z</dcterms:modified>
</cp:coreProperties>
</file>