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PIPICHIS\Desktop\CONTA GUBER\4TO. TRIMESTRE 2021\Informacion Programatica\"/>
    </mc:Choice>
  </mc:AlternateContent>
  <xr:revisionPtr revIDLastSave="0" documentId="13_ncr:1_{3C87626F-B164-4F29-A709-300850F982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PG-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" l="1"/>
  <c r="J38" i="1" s="1"/>
  <c r="G37" i="1"/>
  <c r="J37" i="1" s="1"/>
  <c r="G36" i="1"/>
  <c r="J36" i="1" s="1"/>
  <c r="G35" i="1"/>
  <c r="J35" i="1" s="1"/>
  <c r="J34" i="1" s="1"/>
  <c r="I34" i="1"/>
  <c r="H34" i="1"/>
  <c r="F34" i="1"/>
  <c r="E34" i="1"/>
  <c r="G33" i="1"/>
  <c r="J33" i="1" s="1"/>
  <c r="G32" i="1"/>
  <c r="J32" i="1" s="1"/>
  <c r="G31" i="1"/>
  <c r="J31" i="1" s="1"/>
  <c r="G30" i="1"/>
  <c r="J30" i="1" s="1"/>
  <c r="I29" i="1"/>
  <c r="H29" i="1"/>
  <c r="F29" i="1"/>
  <c r="E29" i="1"/>
  <c r="G28" i="1"/>
  <c r="J28" i="1" s="1"/>
  <c r="G27" i="1"/>
  <c r="I26" i="1"/>
  <c r="H26" i="1"/>
  <c r="F26" i="1"/>
  <c r="E26" i="1"/>
  <c r="G25" i="1"/>
  <c r="J25" i="1" s="1"/>
  <c r="G24" i="1"/>
  <c r="J24" i="1" s="1"/>
  <c r="G23" i="1"/>
  <c r="J23" i="1" s="1"/>
  <c r="J22" i="1" s="1"/>
  <c r="I22" i="1"/>
  <c r="H22" i="1"/>
  <c r="F22" i="1"/>
  <c r="E22" i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I13" i="1"/>
  <c r="H13" i="1"/>
  <c r="F13" i="1"/>
  <c r="E13" i="1"/>
  <c r="E9" i="1" s="1"/>
  <c r="E40" i="1" s="1"/>
  <c r="G12" i="1"/>
  <c r="J12" i="1" s="1"/>
  <c r="G11" i="1"/>
  <c r="J11" i="1" s="1"/>
  <c r="I10" i="1"/>
  <c r="H10" i="1"/>
  <c r="F10" i="1"/>
  <c r="F9" i="1" s="1"/>
  <c r="F40" i="1" s="1"/>
  <c r="E10" i="1"/>
  <c r="J14" i="1" l="1"/>
  <c r="G13" i="1"/>
  <c r="I9" i="1"/>
  <c r="I40" i="1" s="1"/>
  <c r="J27" i="1"/>
  <c r="J26" i="1" s="1"/>
  <c r="G26" i="1"/>
  <c r="J13" i="1"/>
  <c r="J10" i="1"/>
  <c r="J29" i="1"/>
  <c r="G10" i="1"/>
  <c r="H9" i="1"/>
  <c r="H40" i="1" s="1"/>
  <c r="G22" i="1"/>
  <c r="G29" i="1"/>
  <c r="G34" i="1"/>
  <c r="J9" i="1" l="1"/>
  <c r="J40" i="1" s="1"/>
  <c r="G9" i="1"/>
  <c r="G40" i="1" s="1"/>
</calcChain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<sst xmlns="http://schemas.openxmlformats.org/spreadsheetml/2006/main" count="45" uniqueCount="45">
  <si>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</si>
  <si>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</si>
  <si>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</si>
  <si>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</si>
  <si>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</si>
  <si>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</si>
  <si>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</si>
  <si>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</si>
  <si>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</si>
  <si>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</si>
  <si>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</si>
  <si>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</si>
  <si>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</si>
  <si>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</si>
  <si>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</si>
  <si>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</si>
  <si>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</si>
  <si>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</si>
  <si>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</si>
  <si>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</si>
  <si>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</si>
  <si>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</si>
  <si>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</si>
  <si>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</si>
  <si>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</si>
  <si>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</si>
  <si>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</si>
  <si>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</si>
  <si>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</si>
  <si>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</si>
  <si>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</si>
  <si>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</si>
  <si>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</si>
  <si>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</si>
  <si>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</si>
  <si>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</si>
  <si>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</si>
  <si>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</si>
  <si>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</si>
  <si>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</si>
  <si>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</si>
  <si>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     Total del Gasto</t>
  </si>
  <si>
    <t>Formato IPG-1</t>
  </si>
  <si>
    <t>PODER JUDICIAL DEL ESTADO DE GUERRERO</t>
  </si>
  <si>
    <t>Del 01 de Enero al 31 de Diciembre de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</si>
</sst>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56">
    <xf numFmtId="0" fontId="0" fillId="0" borderId="0" xfId="0"/>
    <xf numFmtId="0" fontId="4" fillId="0" borderId="0" xfId="0" applyFont="1" applyAlignment="1">
      <alignment horizontal="center" vertical="center"/>
    </xf>
    <xf numFmtId="3" fontId="5" fillId="0" borderId="1" xfId="2" applyNumberFormat="1" applyFont="1" applyFill="1" applyBorder="1" applyAlignment="1">
      <alignment vertical="center" wrapText="1"/>
    </xf>
    <xf numFmtId="0" fontId="6" fillId="0" borderId="2" xfId="2" applyFont="1" applyFill="1" applyBorder="1" applyAlignment="1">
      <alignment horizontal="justify" vertical="center" wrapText="1"/>
    </xf>
    <xf numFmtId="0" fontId="6" fillId="0" borderId="0" xfId="2" applyFont="1" applyFill="1" applyBorder="1" applyAlignment="1">
      <alignment horizontal="justify" vertical="center" wrapText="1"/>
    </xf>
    <xf numFmtId="0" fontId="6" fillId="0" borderId="1" xfId="2" applyFont="1" applyFill="1" applyBorder="1" applyAlignment="1">
      <alignment horizontal="justify" vertical="center" wrapText="1"/>
    </xf>
    <xf numFmtId="0" fontId="6" fillId="0" borderId="4" xfId="2" applyFont="1" applyFill="1" applyBorder="1" applyAlignment="1">
      <alignment horizontal="justify" vertical="center" wrapText="1"/>
    </xf>
    <xf numFmtId="0" fontId="6" fillId="0" borderId="5" xfId="2" applyFont="1" applyFill="1" applyBorder="1" applyAlignment="1">
      <alignment horizontal="justify" vertical="center" wrapText="1"/>
    </xf>
    <xf numFmtId="3" fontId="5" fillId="0" borderId="4" xfId="2" applyNumberFormat="1" applyFont="1" applyFill="1" applyBorder="1" applyAlignment="1" applyProtection="1">
      <alignment horizontal="right" vertical="center" wrapText="1"/>
    </xf>
    <xf numFmtId="164" fontId="1" fillId="3" borderId="7" xfId="1" applyNumberFormat="1" applyFont="1" applyFill="1" applyBorder="1" applyAlignment="1" applyProtection="1">
      <alignment horizontal="center" vertical="center" wrapText="1"/>
    </xf>
    <xf numFmtId="164" fontId="1" fillId="3" borderId="8" xfId="1" applyNumberFormat="1" applyFont="1" applyFill="1" applyBorder="1" applyAlignment="1" applyProtection="1">
      <alignment horizontal="center" vertical="center"/>
    </xf>
    <xf numFmtId="164" fontId="1" fillId="3" borderId="7" xfId="1" applyNumberFormat="1" applyFont="1" applyFill="1" applyBorder="1" applyAlignment="1" applyProtection="1">
      <alignment horizontal="center" vertical="center"/>
    </xf>
    <xf numFmtId="164" fontId="1" fillId="3" borderId="6" xfId="1" applyNumberFormat="1" applyFont="1" applyFill="1" applyBorder="1" applyAlignment="1" applyProtection="1">
      <alignment horizontal="center"/>
    </xf>
    <xf numFmtId="164" fontId="1" fillId="3" borderId="9" xfId="1" applyNumberFormat="1" applyFont="1" applyFill="1" applyBorder="1" applyAlignment="1" applyProtection="1">
      <alignment horizontal="center"/>
    </xf>
    <xf numFmtId="3" fontId="5" fillId="0" borderId="10" xfId="2" applyNumberFormat="1" applyFont="1" applyFill="1" applyBorder="1" applyAlignment="1" applyProtection="1">
      <alignment horizontal="right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 applyProtection="1">
      <alignment horizontal="right" vertical="center" wrapText="1"/>
    </xf>
    <xf numFmtId="3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3" xfId="0" applyNumberFormat="1" applyFont="1" applyFill="1" applyBorder="1" applyAlignment="1" applyProtection="1">
      <alignment horizontal="right" vertical="center" wrapText="1"/>
    </xf>
    <xf numFmtId="3" fontId="6" fillId="2" borderId="3" xfId="0" applyNumberFormat="1" applyFont="1" applyFill="1" applyBorder="1" applyAlignment="1" applyProtection="1">
      <alignment horizontal="right" vertical="center" wrapText="1"/>
    </xf>
    <xf numFmtId="42" fontId="5" fillId="0" borderId="10" xfId="0" applyNumberFormat="1" applyFont="1" applyFill="1" applyBorder="1" applyAlignment="1" applyProtection="1">
      <alignment horizontal="right" vertical="center" wrapText="1"/>
    </xf>
    <xf numFmtId="0" fontId="6" fillId="0" borderId="0" xfId="2" applyFont="1" applyFill="1" applyBorder="1" applyAlignment="1">
      <alignment horizontal="justify" vertical="center" wrapText="1"/>
    </xf>
    <xf numFmtId="0" fontId="6" fillId="0" borderId="1" xfId="2" applyFont="1" applyFill="1" applyBorder="1" applyAlignment="1">
      <alignment horizontal="justify" vertical="center" wrapText="1"/>
    </xf>
    <xf numFmtId="164" fontId="1" fillId="0" borderId="8" xfId="1" applyNumberFormat="1" applyFont="1" applyFill="1" applyBorder="1" applyAlignment="1" applyProtection="1">
      <alignment horizontal="center" vertical="center"/>
    </xf>
    <xf numFmtId="164" fontId="1" fillId="0" borderId="13" xfId="1" applyNumberFormat="1" applyFont="1" applyFill="1" applyBorder="1" applyAlignment="1" applyProtection="1">
      <alignment horizontal="center" vertical="center"/>
    </xf>
    <xf numFmtId="164" fontId="1" fillId="0" borderId="14" xfId="1" applyNumberFormat="1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164" fontId="1" fillId="3" borderId="8" xfId="1" applyNumberFormat="1" applyFont="1" applyFill="1" applyBorder="1" applyAlignment="1" applyProtection="1">
      <alignment horizontal="center"/>
    </xf>
    <xf numFmtId="164" fontId="1" fillId="3" borderId="13" xfId="1" applyNumberFormat="1" applyFont="1" applyFill="1" applyBorder="1" applyAlignment="1" applyProtection="1">
      <alignment horizontal="center"/>
    </xf>
    <xf numFmtId="164" fontId="1" fillId="3" borderId="14" xfId="1" applyNumberFormat="1" applyFont="1" applyFill="1" applyBorder="1" applyAlignment="1" applyProtection="1">
      <alignment horizontal="center"/>
    </xf>
    <xf numFmtId="164" fontId="1" fillId="3" borderId="2" xfId="1" applyNumberFormat="1" applyFont="1" applyFill="1" applyBorder="1" applyAlignment="1" applyProtection="1">
      <alignment horizontal="center"/>
    </xf>
    <xf numFmtId="164" fontId="1" fillId="3" borderId="0" xfId="1" applyNumberFormat="1" applyFont="1" applyFill="1" applyBorder="1" applyAlignment="1" applyProtection="1">
      <alignment horizontal="center"/>
    </xf>
    <xf numFmtId="164" fontId="1" fillId="3" borderId="1" xfId="1" applyNumberFormat="1" applyFont="1" applyFill="1" applyBorder="1" applyAlignment="1" applyProtection="1">
      <alignment horizontal="center"/>
    </xf>
    <xf numFmtId="164" fontId="1" fillId="3" borderId="4" xfId="1" applyNumberFormat="1" applyFont="1" applyFill="1" applyBorder="1" applyAlignment="1" applyProtection="1">
      <alignment horizontal="center"/>
    </xf>
    <xf numFmtId="164" fontId="1" fillId="3" borderId="5" xfId="1" applyNumberFormat="1" applyFont="1" applyFill="1" applyBorder="1" applyAlignment="1" applyProtection="1">
      <alignment horizontal="center"/>
    </xf>
    <xf numFmtId="164" fontId="1" fillId="3" borderId="15" xfId="1" applyNumberFormat="1" applyFont="1" applyFill="1" applyBorder="1" applyAlignment="1" applyProtection="1">
      <alignment horizontal="center"/>
    </xf>
    <xf numFmtId="164" fontId="1" fillId="3" borderId="8" xfId="1" applyNumberFormat="1" applyFont="1" applyFill="1" applyBorder="1" applyAlignment="1" applyProtection="1">
      <alignment horizontal="center" vertical="center"/>
    </xf>
    <xf numFmtId="164" fontId="1" fillId="3" borderId="13" xfId="1" applyNumberFormat="1" applyFont="1" applyFill="1" applyBorder="1" applyAlignment="1" applyProtection="1">
      <alignment horizontal="center" vertical="center"/>
    </xf>
    <xf numFmtId="164" fontId="1" fillId="3" borderId="14" xfId="1" applyNumberFormat="1" applyFont="1" applyFill="1" applyBorder="1" applyAlignment="1" applyProtection="1">
      <alignment horizontal="center" vertical="center"/>
    </xf>
    <xf numFmtId="164" fontId="1" fillId="3" borderId="2" xfId="1" applyNumberFormat="1" applyFont="1" applyFill="1" applyBorder="1" applyAlignment="1" applyProtection="1">
      <alignment horizontal="center" vertical="center"/>
    </xf>
    <xf numFmtId="164" fontId="1" fillId="3" borderId="0" xfId="1" applyNumberFormat="1" applyFont="1" applyFill="1" applyBorder="1" applyAlignment="1" applyProtection="1">
      <alignment horizontal="center" vertical="center"/>
    </xf>
    <xf numFmtId="164" fontId="1" fillId="3" borderId="1" xfId="1" applyNumberFormat="1" applyFont="1" applyFill="1" applyBorder="1" applyAlignment="1" applyProtection="1">
      <alignment horizontal="center" vertical="center"/>
    </xf>
    <xf numFmtId="164" fontId="1" fillId="3" borderId="4" xfId="1" applyNumberFormat="1" applyFont="1" applyFill="1" applyBorder="1" applyAlignment="1" applyProtection="1">
      <alignment horizontal="center" vertical="center"/>
    </xf>
    <xf numFmtId="164" fontId="1" fillId="3" borderId="5" xfId="1" applyNumberFormat="1" applyFont="1" applyFill="1" applyBorder="1" applyAlignment="1" applyProtection="1">
      <alignment horizontal="center" vertical="center"/>
    </xf>
    <xf numFmtId="164" fontId="1" fillId="3" borderId="15" xfId="1" applyNumberFormat="1" applyFont="1" applyFill="1" applyBorder="1" applyAlignment="1" applyProtection="1">
      <alignment horizontal="center" vertical="center"/>
    </xf>
    <xf numFmtId="164" fontId="1" fillId="3" borderId="9" xfId="1" applyNumberFormat="1" applyFont="1" applyFill="1" applyBorder="1" applyAlignment="1" applyProtection="1">
      <alignment horizontal="center"/>
    </xf>
    <xf numFmtId="164" fontId="1" fillId="3" borderId="11" xfId="1" applyNumberFormat="1" applyFont="1" applyFill="1" applyBorder="1" applyAlignment="1" applyProtection="1">
      <alignment horizontal="center"/>
    </xf>
    <xf numFmtId="164" fontId="1" fillId="3" borderId="12" xfId="1" applyNumberFormat="1" applyFont="1" applyFill="1" applyBorder="1" applyAlignment="1" applyProtection="1">
      <alignment horizontal="center"/>
    </xf>
    <xf numFmtId="164" fontId="1" fillId="3" borderId="7" xfId="1" applyNumberFormat="1" applyFont="1" applyFill="1" applyBorder="1" applyAlignment="1" applyProtection="1">
      <alignment horizontal="center" vertical="center"/>
    </xf>
    <xf numFmtId="164" fontId="1" fillId="3" borderId="3" xfId="1" applyNumberFormat="1" applyFont="1" applyFill="1" applyBorder="1" applyAlignment="1" applyProtection="1">
      <alignment horizontal="center" vertical="center"/>
    </xf>
    <xf numFmtId="0" fontId="5" fillId="0" borderId="9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</cellXfs>
  <cellStyles count="4">
    <cellStyle name="Millares 5" xfId="1" xr:uid="{00000000-0005-0000-0000-000000000000}"/>
    <cellStyle name="Normal" xfId="0" builtinId="0"/>
    <cellStyle name="Normal 10" xfId="2" xr:uid="{00000000-0005-0000-0000-000002000000}"/>
    <cellStyle name="Normal 7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67733</xdr:colOff>
      <xdr:row>41</xdr:row>
      <xdr:rowOff>152400</xdr:rowOff>
    </xdr:from>
    <xdr:to>
      <xdr:col>3</xdr:col>
      <xdr:colOff>1914525</xdr:colOff>
      <xdr:row>47</xdr:row>
      <xdr:rowOff>171451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4CD7089A-E5D3-42C5-ADB6-FA31D0F61974}"/>
            </a:ext>
          </a:extLst>
        </xdr:cNvPr>
        <xdr:cNvSpPr txBox="1">
          <a:spLocks noChangeArrowheads="1"/>
        </xdr:cNvSpPr>
      </xdr:nvSpPr>
      <xdr:spPr bwMode="auto">
        <a:xfrm>
          <a:off x="239183" y="8820150"/>
          <a:ext cx="2246842" cy="1162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2655358</xdr:colOff>
      <xdr:row>41</xdr:row>
      <xdr:rowOff>152400</xdr:rowOff>
    </xdr:from>
    <xdr:to>
      <xdr:col>6</xdr:col>
      <xdr:colOff>95250</xdr:colOff>
      <xdr:row>47</xdr:row>
      <xdr:rowOff>142875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10ACDF7E-EF63-42AA-9349-9D03FEA5BBC8}"/>
            </a:ext>
          </a:extLst>
        </xdr:cNvPr>
        <xdr:cNvSpPr txBox="1">
          <a:spLocks noChangeArrowheads="1"/>
        </xdr:cNvSpPr>
      </xdr:nvSpPr>
      <xdr:spPr bwMode="auto">
        <a:xfrm>
          <a:off x="3226858" y="8820150"/>
          <a:ext cx="2154767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7</xdr:col>
      <xdr:colOff>444506</xdr:colOff>
      <xdr:row>41</xdr:row>
      <xdr:rowOff>180975</xdr:rowOff>
    </xdr:from>
    <xdr:to>
      <xdr:col>9</xdr:col>
      <xdr:colOff>885826</xdr:colOff>
      <xdr:row>48</xdr:row>
      <xdr:rowOff>9525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F6A26DA3-2818-473D-97EB-28E578EC0978}"/>
            </a:ext>
          </a:extLst>
        </xdr:cNvPr>
        <xdr:cNvSpPr txBox="1">
          <a:spLocks noChangeArrowheads="1"/>
        </xdr:cNvSpPr>
      </xdr:nvSpPr>
      <xdr:spPr bwMode="auto">
        <a:xfrm>
          <a:off x="6578606" y="8848725"/>
          <a:ext cx="213677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0"/>
  <sheetViews>
    <sheetView showGridLines="0" tabSelected="1" workbookViewId="0">
      <pane ySplit="7" topLeftCell="A8" activePane="bottomLeft" state="frozen"/>
      <selection pane="bottomLeft" activeCell="J53" sqref="J53"/>
    </sheetView>
  </sheetViews>
  <sheetFormatPr baseColWidth="10" defaultRowHeight="15" x14ac:dyDescent="0.25"/>
  <cols>
    <col min="1" max="1" width="2.5703125" customWidth="1"/>
    <col min="2" max="2" width="3.28515625" customWidth="1"/>
    <col min="3" max="3" width="2.7109375" customWidth="1"/>
    <col min="4" max="4" width="45" customWidth="1"/>
    <col min="5" max="5" width="12.7109375" bestFit="1" customWidth="1"/>
    <col min="6" max="6" width="13" customWidth="1"/>
    <col min="7" max="9" width="12.7109375" bestFit="1" customWidth="1"/>
    <col min="10" max="10" width="14.28515625" customWidth="1"/>
  </cols>
  <sheetData>
    <row r="1" spans="2:10" x14ac:dyDescent="0.25">
      <c r="J1" s="1" t="s">
        <v>42</v>
      </c>
    </row>
    <row r="2" spans="2:10" x14ac:dyDescent="0.25">
      <c r="B2" s="30" t="s">
        <v>43</v>
      </c>
      <c r="C2" s="31"/>
      <c r="D2" s="31"/>
      <c r="E2" s="31"/>
      <c r="F2" s="31"/>
      <c r="G2" s="31"/>
      <c r="H2" s="31"/>
      <c r="I2" s="31"/>
      <c r="J2" s="32"/>
    </row>
    <row r="3" spans="2:10" x14ac:dyDescent="0.25">
      <c r="B3" s="33" t="s">
        <v>0</v>
      </c>
      <c r="C3" s="34"/>
      <c r="D3" s="34"/>
      <c r="E3" s="34"/>
      <c r="F3" s="34"/>
      <c r="G3" s="34"/>
      <c r="H3" s="34"/>
      <c r="I3" s="34"/>
      <c r="J3" s="35"/>
    </row>
    <row r="4" spans="2:10" x14ac:dyDescent="0.25">
      <c r="B4" s="36" t="s">
        <v>44</v>
      </c>
      <c r="C4" s="37"/>
      <c r="D4" s="37"/>
      <c r="E4" s="37"/>
      <c r="F4" s="37"/>
      <c r="G4" s="37"/>
      <c r="H4" s="37"/>
      <c r="I4" s="37"/>
      <c r="J4" s="38"/>
    </row>
    <row r="5" spans="2:10" x14ac:dyDescent="0.25">
      <c r="B5" s="39" t="s">
        <v>1</v>
      </c>
      <c r="C5" s="40"/>
      <c r="D5" s="41"/>
      <c r="E5" s="48" t="s">
        <v>2</v>
      </c>
      <c r="F5" s="49"/>
      <c r="G5" s="49"/>
      <c r="H5" s="49"/>
      <c r="I5" s="50"/>
      <c r="J5" s="51" t="s">
        <v>3</v>
      </c>
    </row>
    <row r="6" spans="2:10" ht="30.75" customHeight="1" x14ac:dyDescent="0.25">
      <c r="B6" s="42"/>
      <c r="C6" s="43"/>
      <c r="D6" s="44"/>
      <c r="E6" s="11" t="s">
        <v>4</v>
      </c>
      <c r="F6" s="9" t="s">
        <v>5</v>
      </c>
      <c r="G6" s="11" t="s">
        <v>6</v>
      </c>
      <c r="H6" s="11" t="s">
        <v>7</v>
      </c>
      <c r="I6" s="10" t="s">
        <v>8</v>
      </c>
      <c r="J6" s="52"/>
    </row>
    <row r="7" spans="2:10" x14ac:dyDescent="0.25">
      <c r="B7" s="45"/>
      <c r="C7" s="46"/>
      <c r="D7" s="47"/>
      <c r="E7" s="12">
        <v>1</v>
      </c>
      <c r="F7" s="12">
        <v>2</v>
      </c>
      <c r="G7" s="12" t="s">
        <v>9</v>
      </c>
      <c r="H7" s="12">
        <v>4</v>
      </c>
      <c r="I7" s="13">
        <v>5</v>
      </c>
      <c r="J7" s="12" t="s">
        <v>10</v>
      </c>
    </row>
    <row r="8" spans="2:10" x14ac:dyDescent="0.25">
      <c r="B8" s="24"/>
      <c r="C8" s="25"/>
      <c r="D8" s="26"/>
      <c r="E8" s="2"/>
      <c r="F8" s="2"/>
      <c r="G8" s="2"/>
      <c r="H8" s="2"/>
      <c r="I8" s="2"/>
      <c r="J8" s="2"/>
    </row>
    <row r="9" spans="2:10" x14ac:dyDescent="0.25">
      <c r="B9" s="27" t="s">
        <v>11</v>
      </c>
      <c r="C9" s="28"/>
      <c r="D9" s="29"/>
      <c r="E9" s="15">
        <f>SUM(E10,E13,E22,E26,E29,E34)</f>
        <v>831232744.38</v>
      </c>
      <c r="F9" s="15">
        <f t="shared" ref="F9:J9" si="0">SUM(F10,F13,F22,F26,F29,F34)</f>
        <v>50942875.850000001</v>
      </c>
      <c r="G9" s="15">
        <f t="shared" si="0"/>
        <v>882175620.23000002</v>
      </c>
      <c r="H9" s="15">
        <f t="shared" si="0"/>
        <v>881234750.52999997</v>
      </c>
      <c r="I9" s="15">
        <f t="shared" si="0"/>
        <v>843716998.87</v>
      </c>
      <c r="J9" s="15">
        <f t="shared" si="0"/>
        <v>940869.70000008866</v>
      </c>
    </row>
    <row r="10" spans="2:10" ht="26.25" customHeight="1" x14ac:dyDescent="0.25">
      <c r="B10" s="3"/>
      <c r="C10" s="22" t="s">
        <v>12</v>
      </c>
      <c r="D10" s="23"/>
      <c r="E10" s="16">
        <f>SUM(E11:E12)</f>
        <v>0</v>
      </c>
      <c r="F10" s="16">
        <f t="shared" ref="F10:J10" si="1">SUM(F11:F12)</f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</row>
    <row r="11" spans="2:10" ht="14.25" customHeight="1" x14ac:dyDescent="0.25">
      <c r="B11" s="3"/>
      <c r="C11" s="4"/>
      <c r="D11" s="5" t="s">
        <v>13</v>
      </c>
      <c r="E11" s="17">
        <v>0</v>
      </c>
      <c r="F11" s="18">
        <v>0</v>
      </c>
      <c r="G11" s="19">
        <f>SUM(E11:F11)</f>
        <v>0</v>
      </c>
      <c r="H11" s="18">
        <v>0</v>
      </c>
      <c r="I11" s="18">
        <v>0</v>
      </c>
      <c r="J11" s="20">
        <f>(G11-H11)</f>
        <v>0</v>
      </c>
    </row>
    <row r="12" spans="2:10" ht="14.25" customHeight="1" x14ac:dyDescent="0.25">
      <c r="B12" s="3"/>
      <c r="C12" s="4"/>
      <c r="D12" s="5" t="s">
        <v>14</v>
      </c>
      <c r="E12" s="17">
        <v>0</v>
      </c>
      <c r="F12" s="18">
        <v>0</v>
      </c>
      <c r="G12" s="19">
        <f>SUM(E12:F12)</f>
        <v>0</v>
      </c>
      <c r="H12" s="18">
        <v>0</v>
      </c>
      <c r="I12" s="18">
        <v>0</v>
      </c>
      <c r="J12" s="20">
        <f>(G12-H12)</f>
        <v>0</v>
      </c>
    </row>
    <row r="13" spans="2:10" x14ac:dyDescent="0.25">
      <c r="B13" s="3"/>
      <c r="C13" s="22" t="s">
        <v>15</v>
      </c>
      <c r="D13" s="23"/>
      <c r="E13" s="16">
        <f t="shared" ref="E13:J13" si="2">SUM(E14:E21)</f>
        <v>831232744.38</v>
      </c>
      <c r="F13" s="16">
        <f t="shared" si="2"/>
        <v>50942875.850000001</v>
      </c>
      <c r="G13" s="16">
        <f>SUM(G14:G21)</f>
        <v>882175620.23000002</v>
      </c>
      <c r="H13" s="16">
        <f t="shared" si="2"/>
        <v>881234750.52999997</v>
      </c>
      <c r="I13" s="16">
        <f t="shared" si="2"/>
        <v>843716998.87</v>
      </c>
      <c r="J13" s="16">
        <f t="shared" si="2"/>
        <v>940869.70000008866</v>
      </c>
    </row>
    <row r="14" spans="2:10" ht="9.75" customHeight="1" x14ac:dyDescent="0.25">
      <c r="B14" s="3"/>
      <c r="C14" s="4"/>
      <c r="D14" s="5" t="s">
        <v>16</v>
      </c>
      <c r="E14" s="17">
        <v>831232744.38</v>
      </c>
      <c r="F14" s="18">
        <v>23560685.82</v>
      </c>
      <c r="G14" s="19">
        <f>SUM(E14:F14)</f>
        <v>854793430.20000005</v>
      </c>
      <c r="H14" s="18">
        <v>854454568.28999996</v>
      </c>
      <c r="I14" s="18">
        <v>821995114.87</v>
      </c>
      <c r="J14" s="20">
        <f>(G14-H14)</f>
        <v>338861.91000008583</v>
      </c>
    </row>
    <row r="15" spans="2:10" ht="16.5" customHeight="1" x14ac:dyDescent="0.25">
      <c r="B15" s="3"/>
      <c r="C15" s="4"/>
      <c r="D15" s="5" t="s">
        <v>17</v>
      </c>
      <c r="E15" s="17">
        <v>0</v>
      </c>
      <c r="F15" s="18">
        <v>0</v>
      </c>
      <c r="G15" s="19">
        <f t="shared" ref="G15:G21" si="3">SUM(E15:F15)</f>
        <v>0</v>
      </c>
      <c r="H15" s="18">
        <v>0</v>
      </c>
      <c r="I15" s="18">
        <v>0</v>
      </c>
      <c r="J15" s="20">
        <f t="shared" ref="J15:J21" si="4">(G15-H15)</f>
        <v>0</v>
      </c>
    </row>
    <row r="16" spans="2:10" ht="21.75" customHeight="1" x14ac:dyDescent="0.25">
      <c r="B16" s="3"/>
      <c r="C16" s="4"/>
      <c r="D16" s="5" t="s">
        <v>18</v>
      </c>
      <c r="E16" s="17">
        <v>0</v>
      </c>
      <c r="F16" s="18">
        <v>0</v>
      </c>
      <c r="G16" s="19">
        <f t="shared" si="3"/>
        <v>0</v>
      </c>
      <c r="H16" s="18">
        <v>0</v>
      </c>
      <c r="I16" s="18">
        <v>0</v>
      </c>
      <c r="J16" s="20">
        <f t="shared" si="4"/>
        <v>0</v>
      </c>
    </row>
    <row r="17" spans="2:10" ht="15" customHeight="1" x14ac:dyDescent="0.25">
      <c r="B17" s="3"/>
      <c r="C17" s="4"/>
      <c r="D17" s="5" t="s">
        <v>19</v>
      </c>
      <c r="E17" s="17">
        <v>0</v>
      </c>
      <c r="F17" s="18">
        <v>0</v>
      </c>
      <c r="G17" s="19">
        <f t="shared" si="3"/>
        <v>0</v>
      </c>
      <c r="H17" s="18">
        <v>0</v>
      </c>
      <c r="I17" s="18">
        <v>0</v>
      </c>
      <c r="J17" s="20">
        <f t="shared" si="4"/>
        <v>0</v>
      </c>
    </row>
    <row r="18" spans="2:10" ht="12" customHeight="1" x14ac:dyDescent="0.25">
      <c r="B18" s="3"/>
      <c r="C18" s="4"/>
      <c r="D18" s="5" t="s">
        <v>20</v>
      </c>
      <c r="E18" s="17">
        <v>0</v>
      </c>
      <c r="F18" s="18">
        <v>0</v>
      </c>
      <c r="G18" s="19">
        <f t="shared" si="3"/>
        <v>0</v>
      </c>
      <c r="H18" s="18">
        <v>0</v>
      </c>
      <c r="I18" s="18">
        <v>0</v>
      </c>
      <c r="J18" s="20">
        <f t="shared" si="4"/>
        <v>0</v>
      </c>
    </row>
    <row r="19" spans="2:10" ht="25.5" customHeight="1" x14ac:dyDescent="0.25">
      <c r="B19" s="3"/>
      <c r="C19" s="4"/>
      <c r="D19" s="5" t="s">
        <v>21</v>
      </c>
      <c r="E19" s="17">
        <v>0</v>
      </c>
      <c r="F19" s="18">
        <v>0</v>
      </c>
      <c r="G19" s="19">
        <f t="shared" si="3"/>
        <v>0</v>
      </c>
      <c r="H19" s="18">
        <v>0</v>
      </c>
      <c r="I19" s="18">
        <v>0</v>
      </c>
      <c r="J19" s="20">
        <f t="shared" si="4"/>
        <v>0</v>
      </c>
    </row>
    <row r="20" spans="2:10" ht="12" customHeight="1" x14ac:dyDescent="0.25">
      <c r="B20" s="3"/>
      <c r="C20" s="4"/>
      <c r="D20" s="5" t="s">
        <v>22</v>
      </c>
      <c r="E20" s="17">
        <v>0</v>
      </c>
      <c r="F20" s="18">
        <v>0</v>
      </c>
      <c r="G20" s="19">
        <f t="shared" si="3"/>
        <v>0</v>
      </c>
      <c r="H20" s="18">
        <v>0</v>
      </c>
      <c r="I20" s="18">
        <v>0</v>
      </c>
      <c r="J20" s="20">
        <f t="shared" si="4"/>
        <v>0</v>
      </c>
    </row>
    <row r="21" spans="2:10" ht="13.5" customHeight="1" x14ac:dyDescent="0.25">
      <c r="B21" s="3"/>
      <c r="C21" s="4"/>
      <c r="D21" s="5" t="s">
        <v>23</v>
      </c>
      <c r="E21" s="17">
        <v>0</v>
      </c>
      <c r="F21" s="18">
        <v>27382190.030000001</v>
      </c>
      <c r="G21" s="19">
        <f t="shared" si="3"/>
        <v>27382190.030000001</v>
      </c>
      <c r="H21" s="18">
        <v>26780182.239999998</v>
      </c>
      <c r="I21" s="18">
        <v>21721884</v>
      </c>
      <c r="J21" s="20">
        <f t="shared" si="4"/>
        <v>602007.79000000283</v>
      </c>
    </row>
    <row r="22" spans="2:10" x14ac:dyDescent="0.25">
      <c r="B22" s="3"/>
      <c r="C22" s="22" t="s">
        <v>24</v>
      </c>
      <c r="D22" s="23"/>
      <c r="E22" s="16">
        <f t="shared" ref="E22:J22" si="5">SUM(E23:E25)</f>
        <v>0</v>
      </c>
      <c r="F22" s="16">
        <f t="shared" si="5"/>
        <v>0</v>
      </c>
      <c r="G22" s="16">
        <f t="shared" si="5"/>
        <v>0</v>
      </c>
      <c r="H22" s="16">
        <f t="shared" si="5"/>
        <v>0</v>
      </c>
      <c r="I22" s="16">
        <f t="shared" si="5"/>
        <v>0</v>
      </c>
      <c r="J22" s="16">
        <f t="shared" si="5"/>
        <v>0</v>
      </c>
    </row>
    <row r="23" spans="2:10" ht="22.5" customHeight="1" x14ac:dyDescent="0.25">
      <c r="B23" s="3"/>
      <c r="C23" s="4"/>
      <c r="D23" s="5" t="s">
        <v>25</v>
      </c>
      <c r="E23" s="17">
        <v>0</v>
      </c>
      <c r="F23" s="18">
        <v>0</v>
      </c>
      <c r="G23" s="19">
        <f>SUM(E23:F23)</f>
        <v>0</v>
      </c>
      <c r="H23" s="18">
        <v>0</v>
      </c>
      <c r="I23" s="18">
        <v>0</v>
      </c>
      <c r="J23" s="20">
        <f>(G23-H23)</f>
        <v>0</v>
      </c>
    </row>
    <row r="24" spans="2:10" ht="24" customHeight="1" x14ac:dyDescent="0.25">
      <c r="B24" s="3"/>
      <c r="C24" s="4"/>
      <c r="D24" s="5" t="s">
        <v>26</v>
      </c>
      <c r="E24" s="17">
        <v>0</v>
      </c>
      <c r="F24" s="18">
        <v>0</v>
      </c>
      <c r="G24" s="19">
        <f>SUM(E24:F24)</f>
        <v>0</v>
      </c>
      <c r="H24" s="18">
        <v>0</v>
      </c>
      <c r="I24" s="18">
        <v>0</v>
      </c>
      <c r="J24" s="20">
        <f>(G24-H24)</f>
        <v>0</v>
      </c>
    </row>
    <row r="25" spans="2:10" ht="14.25" customHeight="1" x14ac:dyDescent="0.25">
      <c r="B25" s="3"/>
      <c r="C25" s="4"/>
      <c r="D25" s="5" t="s">
        <v>27</v>
      </c>
      <c r="E25" s="17">
        <v>0</v>
      </c>
      <c r="F25" s="18">
        <v>0</v>
      </c>
      <c r="G25" s="19">
        <f>SUM(E25:F25)</f>
        <v>0</v>
      </c>
      <c r="H25" s="18">
        <v>0</v>
      </c>
      <c r="I25" s="18">
        <v>0</v>
      </c>
      <c r="J25" s="20">
        <f>(G25-H25)</f>
        <v>0</v>
      </c>
    </row>
    <row r="26" spans="2:10" x14ac:dyDescent="0.25">
      <c r="B26" s="3"/>
      <c r="C26" s="22" t="s">
        <v>28</v>
      </c>
      <c r="D26" s="23"/>
      <c r="E26" s="16">
        <f t="shared" ref="E26:J26" si="6">SUM(E27:E28)</f>
        <v>0</v>
      </c>
      <c r="F26" s="16">
        <f t="shared" si="6"/>
        <v>0</v>
      </c>
      <c r="G26" s="16">
        <f>SUM(G27:G28)</f>
        <v>0</v>
      </c>
      <c r="H26" s="16">
        <f t="shared" si="6"/>
        <v>0</v>
      </c>
      <c r="I26" s="16">
        <f t="shared" si="6"/>
        <v>0</v>
      </c>
      <c r="J26" s="16">
        <f t="shared" si="6"/>
        <v>0</v>
      </c>
    </row>
    <row r="27" spans="2:10" ht="20.25" customHeight="1" x14ac:dyDescent="0.25">
      <c r="B27" s="3"/>
      <c r="C27" s="4"/>
      <c r="D27" s="5" t="s">
        <v>29</v>
      </c>
      <c r="E27" s="17">
        <v>0</v>
      </c>
      <c r="F27" s="18">
        <v>0</v>
      </c>
      <c r="G27" s="19">
        <f>SUM(E27:F27)</f>
        <v>0</v>
      </c>
      <c r="H27" s="18">
        <v>0</v>
      </c>
      <c r="I27" s="18">
        <v>0</v>
      </c>
      <c r="J27" s="20">
        <f>(G27-H27)</f>
        <v>0</v>
      </c>
    </row>
    <row r="28" spans="2:10" ht="14.25" customHeight="1" x14ac:dyDescent="0.25">
      <c r="B28" s="3"/>
      <c r="C28" s="4"/>
      <c r="D28" s="5" t="s">
        <v>30</v>
      </c>
      <c r="E28" s="17">
        <v>0</v>
      </c>
      <c r="F28" s="18">
        <v>0</v>
      </c>
      <c r="G28" s="19">
        <f>SUM(E28:F28)</f>
        <v>0</v>
      </c>
      <c r="H28" s="18">
        <v>0</v>
      </c>
      <c r="I28" s="18">
        <v>0</v>
      </c>
      <c r="J28" s="20">
        <f>(G28-H28)</f>
        <v>0</v>
      </c>
    </row>
    <row r="29" spans="2:10" ht="12.75" customHeight="1" x14ac:dyDescent="0.25">
      <c r="B29" s="3"/>
      <c r="C29" s="22" t="s">
        <v>31</v>
      </c>
      <c r="D29" s="23"/>
      <c r="E29" s="16">
        <f t="shared" ref="E29:J29" si="7">SUM(E30:E33)</f>
        <v>0</v>
      </c>
      <c r="F29" s="16">
        <f t="shared" si="7"/>
        <v>0</v>
      </c>
      <c r="G29" s="16">
        <f t="shared" si="7"/>
        <v>0</v>
      </c>
      <c r="H29" s="16">
        <f t="shared" si="7"/>
        <v>0</v>
      </c>
      <c r="I29" s="16">
        <f t="shared" si="7"/>
        <v>0</v>
      </c>
      <c r="J29" s="16">
        <f t="shared" si="7"/>
        <v>0</v>
      </c>
    </row>
    <row r="30" spans="2:10" ht="12" customHeight="1" x14ac:dyDescent="0.25">
      <c r="B30" s="3"/>
      <c r="C30" s="4"/>
      <c r="D30" s="5" t="s">
        <v>32</v>
      </c>
      <c r="E30" s="17">
        <v>0</v>
      </c>
      <c r="F30" s="18">
        <v>0</v>
      </c>
      <c r="G30" s="19">
        <f>SUM(E30:F30)</f>
        <v>0</v>
      </c>
      <c r="H30" s="18">
        <v>0</v>
      </c>
      <c r="I30" s="18">
        <v>0</v>
      </c>
      <c r="J30" s="20">
        <f>(G30-H30)</f>
        <v>0</v>
      </c>
    </row>
    <row r="31" spans="2:10" ht="17.25" customHeight="1" x14ac:dyDescent="0.25">
      <c r="B31" s="3"/>
      <c r="C31" s="4"/>
      <c r="D31" s="5" t="s">
        <v>33</v>
      </c>
      <c r="E31" s="17">
        <v>0</v>
      </c>
      <c r="F31" s="18">
        <v>0</v>
      </c>
      <c r="G31" s="19">
        <f>SUM(E31:F31)</f>
        <v>0</v>
      </c>
      <c r="H31" s="18">
        <v>0</v>
      </c>
      <c r="I31" s="18">
        <v>0</v>
      </c>
      <c r="J31" s="20">
        <f>(G31-H31)</f>
        <v>0</v>
      </c>
    </row>
    <row r="32" spans="2:10" ht="14.25" customHeight="1" x14ac:dyDescent="0.25">
      <c r="B32" s="3"/>
      <c r="C32" s="4"/>
      <c r="D32" s="5" t="s">
        <v>34</v>
      </c>
      <c r="E32" s="17">
        <v>0</v>
      </c>
      <c r="F32" s="18">
        <v>0</v>
      </c>
      <c r="G32" s="19">
        <f>SUM(E32:F32)</f>
        <v>0</v>
      </c>
      <c r="H32" s="18">
        <v>0</v>
      </c>
      <c r="I32" s="18">
        <v>0</v>
      </c>
      <c r="J32" s="20">
        <f>(G32-H32)</f>
        <v>0</v>
      </c>
    </row>
    <row r="33" spans="2:10" ht="26.25" customHeight="1" x14ac:dyDescent="0.25">
      <c r="B33" s="3"/>
      <c r="C33" s="4"/>
      <c r="D33" s="5" t="s">
        <v>35</v>
      </c>
      <c r="E33" s="17">
        <v>0</v>
      </c>
      <c r="F33" s="18">
        <v>0</v>
      </c>
      <c r="G33" s="19">
        <f>SUM(E33:F33)</f>
        <v>0</v>
      </c>
      <c r="H33" s="18">
        <v>0</v>
      </c>
      <c r="I33" s="18">
        <v>0</v>
      </c>
      <c r="J33" s="20">
        <f>(G33-H33)</f>
        <v>0</v>
      </c>
    </row>
    <row r="34" spans="2:10" x14ac:dyDescent="0.25">
      <c r="B34" s="3"/>
      <c r="C34" s="22" t="s">
        <v>36</v>
      </c>
      <c r="D34" s="23"/>
      <c r="E34" s="16">
        <f t="shared" ref="E34:J34" si="8">SUM(E35)</f>
        <v>0</v>
      </c>
      <c r="F34" s="16">
        <f t="shared" si="8"/>
        <v>0</v>
      </c>
      <c r="G34" s="16">
        <f t="shared" si="8"/>
        <v>0</v>
      </c>
      <c r="H34" s="16">
        <f t="shared" si="8"/>
        <v>0</v>
      </c>
      <c r="I34" s="16">
        <f t="shared" si="8"/>
        <v>0</v>
      </c>
      <c r="J34" s="16">
        <f t="shared" si="8"/>
        <v>0</v>
      </c>
    </row>
    <row r="35" spans="2:10" ht="12" customHeight="1" x14ac:dyDescent="0.25">
      <c r="B35" s="3"/>
      <c r="C35" s="4"/>
      <c r="D35" s="5" t="s">
        <v>37</v>
      </c>
      <c r="E35" s="17">
        <v>0</v>
      </c>
      <c r="F35" s="18">
        <v>0</v>
      </c>
      <c r="G35" s="19">
        <f>SUM(E35:F35)</f>
        <v>0</v>
      </c>
      <c r="H35" s="18">
        <v>0</v>
      </c>
      <c r="I35" s="18">
        <v>0</v>
      </c>
      <c r="J35" s="20">
        <f>(G35-H35)</f>
        <v>0</v>
      </c>
    </row>
    <row r="36" spans="2:10" x14ac:dyDescent="0.25">
      <c r="B36" s="27" t="s">
        <v>38</v>
      </c>
      <c r="C36" s="28"/>
      <c r="D36" s="29"/>
      <c r="E36" s="17">
        <v>0</v>
      </c>
      <c r="F36" s="18">
        <v>0</v>
      </c>
      <c r="G36" s="19">
        <f>SUM(E36:F36)</f>
        <v>0</v>
      </c>
      <c r="H36" s="18">
        <v>0</v>
      </c>
      <c r="I36" s="18">
        <v>0</v>
      </c>
      <c r="J36" s="20">
        <f>(G36-H36)</f>
        <v>0</v>
      </c>
    </row>
    <row r="37" spans="2:10" ht="25.5" customHeight="1" x14ac:dyDescent="0.25">
      <c r="B37" s="27" t="s">
        <v>39</v>
      </c>
      <c r="C37" s="28"/>
      <c r="D37" s="29"/>
      <c r="E37" s="17">
        <v>0</v>
      </c>
      <c r="F37" s="18">
        <v>0</v>
      </c>
      <c r="G37" s="19">
        <f>SUM(E37:F37)</f>
        <v>0</v>
      </c>
      <c r="H37" s="18">
        <v>0</v>
      </c>
      <c r="I37" s="18">
        <v>0</v>
      </c>
      <c r="J37" s="20">
        <f>(G37-H37)</f>
        <v>0</v>
      </c>
    </row>
    <row r="38" spans="2:10" x14ac:dyDescent="0.25">
      <c r="B38" s="27" t="s">
        <v>40</v>
      </c>
      <c r="C38" s="28"/>
      <c r="D38" s="29"/>
      <c r="E38" s="17">
        <v>0</v>
      </c>
      <c r="F38" s="18">
        <v>0</v>
      </c>
      <c r="G38" s="19">
        <f>SUM(E38:F38)</f>
        <v>0</v>
      </c>
      <c r="H38" s="18">
        <v>0</v>
      </c>
      <c r="I38" s="18">
        <v>0</v>
      </c>
      <c r="J38" s="20">
        <f>(G38-H38)</f>
        <v>0</v>
      </c>
    </row>
    <row r="39" spans="2:10" ht="12" customHeight="1" x14ac:dyDescent="0.25">
      <c r="B39" s="6"/>
      <c r="C39" s="7"/>
      <c r="D39" s="7"/>
      <c r="E39" s="8"/>
      <c r="F39" s="8"/>
      <c r="G39" s="8"/>
      <c r="H39" s="8"/>
      <c r="I39" s="8"/>
      <c r="J39" s="14"/>
    </row>
    <row r="40" spans="2:10" ht="18.75" customHeight="1" x14ac:dyDescent="0.25">
      <c r="B40" s="53" t="s">
        <v>41</v>
      </c>
      <c r="C40" s="54"/>
      <c r="D40" s="55"/>
      <c r="E40" s="21">
        <f>SUM(E9,E36,E37,E38)</f>
        <v>831232744.38</v>
      </c>
      <c r="F40" s="21">
        <f t="shared" ref="F40:J40" si="9">SUM(F9,F36,F37,F38)</f>
        <v>50942875.850000001</v>
      </c>
      <c r="G40" s="21">
        <f t="shared" si="9"/>
        <v>882175620.23000002</v>
      </c>
      <c r="H40" s="21">
        <f t="shared" si="9"/>
        <v>881234750.52999997</v>
      </c>
      <c r="I40" s="21">
        <f t="shared" si="9"/>
        <v>843716998.87</v>
      </c>
      <c r="J40" s="21">
        <f t="shared" si="9"/>
        <v>940869.70000008866</v>
      </c>
    </row>
  </sheetData>
  <mergeCells count="18">
    <mergeCell ref="C34:D34"/>
    <mergeCell ref="B36:D36"/>
    <mergeCell ref="B37:D37"/>
    <mergeCell ref="B38:D38"/>
    <mergeCell ref="B40:D40"/>
    <mergeCell ref="B2:J2"/>
    <mergeCell ref="B3:J3"/>
    <mergeCell ref="B4:J4"/>
    <mergeCell ref="B5:D7"/>
    <mergeCell ref="E5:I5"/>
    <mergeCell ref="J5:J6"/>
    <mergeCell ref="C26:D26"/>
    <mergeCell ref="C29:D29"/>
    <mergeCell ref="B8:D8"/>
    <mergeCell ref="B9:D9"/>
    <mergeCell ref="C10:D10"/>
    <mergeCell ref="C13:D13"/>
    <mergeCell ref="C22:D22"/>
  </mergeCells>
  <printOptions horizontalCentered="1"/>
  <pageMargins left="0" right="0" top="0" bottom="0" header="0" footer="0"/>
  <pageSetup scale="80" fitToHeight="0" orientation="portrait" horizontalDpi="360" verticalDpi="360" r:id="rId1"/>
  <ignoredErrors>
    <ignoredError sqref="G13 J13 G26 J26 J22 G22 G29 J29 G34 J3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IPG-1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PIPICHIS</cp:lastModifiedBy>
  <cp:lastPrinted>2022-03-04T21:28:40Z</cp:lastPrinted>
  <dcterms:created xsi:type="dcterms:W3CDTF">2018-11-06T20:22:39Z</dcterms:created>
  <dcterms:modified xsi:type="dcterms:W3CDTF">2022-03-19T05:17:06Z</dcterms:modified>
</cp:coreProperties>
</file>