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<sst xmlns="http://schemas.openxmlformats.org/spreadsheetml/2006/main" count="35" uniqueCount="34">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</sst>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5" sqref="D5:H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72742234.85000001</v>
      </c>
      <c r="F16" s="23">
        <f>SUM(F18:F24)</f>
        <v>1571397559.35</v>
      </c>
      <c r="G16" s="23">
        <f>SUM(G18:G24)</f>
        <v>1586196192.87</v>
      </c>
      <c r="H16" s="23">
        <f>SUM(H18:H24)</f>
        <v>57943601.33000007</v>
      </c>
      <c r="I16" s="23">
        <f>SUM(I18:I24)</f>
        <v>-14798633.519999932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71253284.48</v>
      </c>
      <c r="F18" s="28">
        <v>1357127362.28</v>
      </c>
      <c r="G18" s="28">
        <v>1370820223.6</v>
      </c>
      <c r="H18" s="29">
        <f>E18+F18-G18</f>
        <v>57560423.160000086</v>
      </c>
      <c r="I18" s="29">
        <f>H18-E18</f>
        <v>-13692861.319999918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91460.9</v>
      </c>
      <c r="F19" s="28">
        <v>214270197.07</v>
      </c>
      <c r="G19" s="28">
        <v>213978479.8</v>
      </c>
      <c r="H19" s="29">
        <f aca="true" t="shared" si="0" ref="H19:H24">E19+F19-G19</f>
        <v>383178.1699999869</v>
      </c>
      <c r="I19" s="29">
        <f aca="true" t="shared" si="1" ref="I19:I24">H19-E19</f>
        <v>291717.26999998686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1397489.47</v>
      </c>
      <c r="F20" s="28">
        <v>0</v>
      </c>
      <c r="G20" s="28">
        <v>1397489.47</v>
      </c>
      <c r="H20" s="29">
        <f t="shared" si="0"/>
        <v>0</v>
      </c>
      <c r="I20" s="29">
        <f t="shared" si="1"/>
        <v>-1397489.47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434239536.52</v>
      </c>
      <c r="F26" s="23">
        <f>SUM(F28:F36)</f>
        <v>1049619.09</v>
      </c>
      <c r="G26" s="23">
        <f>SUM(G28:G36)</f>
        <v>126812</v>
      </c>
      <c r="H26" s="23">
        <f>SUM(H28:H36)</f>
        <v>435162343.61</v>
      </c>
      <c r="I26" s="23">
        <f>SUM(I28:I36)</f>
        <v>922807.0900000036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308521429.91</v>
      </c>
      <c r="F30" s="28">
        <v>600000</v>
      </c>
      <c r="G30" s="28">
        <v>0</v>
      </c>
      <c r="H30" s="29">
        <f t="shared" si="2"/>
        <v>309121429.91</v>
      </c>
      <c r="I30" s="29">
        <f t="shared" si="3"/>
        <v>600000</v>
      </c>
      <c r="J30" s="27"/>
    </row>
    <row r="31" spans="2:10" ht="15">
      <c r="B31" s="25"/>
      <c r="C31" s="59" t="s">
        <v>24</v>
      </c>
      <c r="D31" s="59"/>
      <c r="E31" s="28">
        <v>121508907.21</v>
      </c>
      <c r="F31" s="28">
        <v>449619.09</v>
      </c>
      <c r="G31" s="28">
        <v>126812</v>
      </c>
      <c r="H31" s="29">
        <f t="shared" si="2"/>
        <v>121831714.3</v>
      </c>
      <c r="I31" s="29">
        <f t="shared" si="3"/>
        <v>322807.0900000036</v>
      </c>
      <c r="J31" s="27"/>
    </row>
    <row r="32" spans="2:10" ht="15">
      <c r="B32" s="25"/>
      <c r="C32" s="59" t="s">
        <v>25</v>
      </c>
      <c r="D32" s="59"/>
      <c r="E32" s="28">
        <v>4209199.4</v>
      </c>
      <c r="F32" s="28">
        <v>0</v>
      </c>
      <c r="G32" s="28">
        <v>0</v>
      </c>
      <c r="H32" s="29">
        <f t="shared" si="2"/>
        <v>4209199.4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506981771.37</v>
      </c>
      <c r="F38" s="23">
        <f>F16+F26</f>
        <v>1572447178.4399998</v>
      </c>
      <c r="G38" s="23">
        <f>G16+G26</f>
        <v>1586323004.87</v>
      </c>
      <c r="H38" s="23">
        <f>H16+H26</f>
        <v>493105944.94000006</v>
      </c>
      <c r="I38" s="23">
        <f>I16+I26</f>
        <v>-13875826.429999929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2014-09-29T18:59:31Z</dcterms:created>
  <dcterms:modified xsi:type="dcterms:W3CDTF">2022-05-05T16:05:05Z</dcterms:modified>
  <cp:category/>
  <cp:version/>
  <cp:contentType/>
  <cp:contentStatus/>
</cp:coreProperties>
</file>