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<sst xmlns="http://schemas.openxmlformats.org/spreadsheetml/2006/main" count="127" uniqueCount="124">
  <si>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</si>
  <si>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</si>
  <si>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</si>
  <si>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</si>
  <si>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</si>
  <si>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</si>
  <si>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</si>
  <si>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</si>
  <si>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</si>
  <si>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</si>
  <si>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</si>
  <si>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</si>
  <si>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</si>
  <si>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</si>
  <si>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</si>
  <si>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</si>
  <si>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</si>
  <si>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</si>
  <si>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</si>
  <si>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</si>
  <si>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</si>
  <si>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</si>
  <si>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</si>
  <si>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</si>
  <si>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</si>
  <si>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</si>
  <si>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</si>
  <si>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</si>
  <si>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</si>
  <si>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</si>
  <si>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</si>
  <si>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</si>
  <si>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</si>
  <si>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</si>
  <si>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</si>
  <si>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</si>
  <si>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</si>
  <si>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</si>
  <si>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</si>
  <si>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</si>
  <si>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</si>
  <si>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</si>
  <si>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</si>
  <si>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</si>
  <si>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</si>
  <si>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</si>
  <si>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</si>
  <si>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</si>
  <si>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</si>
  <si>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</si>
  <si>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</si>
  <si>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</si>
  <si>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</si>
  <si>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</si>
  <si>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</si>
  <si>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</si>
  <si>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</si>
  <si>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</si>
  <si>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</si>
  <si>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</si>
  <si>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</si>
  <si>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</si>
  <si>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</si>
  <si>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</si>
  <si>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</si>
  <si>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</si>
  <si>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</si>
  <si>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</si>
  <si>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</si>
  <si>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</si>
  <si>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</si>
  <si>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</si>
  <si>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</si>
  <si>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</si>
  <si>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</si>
  <si>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</si>
  <si>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</si>
  <si>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</si>
  <si>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</si>
  <si>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</si>
  <si>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</si>
  <si>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</si>
  <si>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</si>
  <si>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</si>
  <si>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</si>
  <si>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</si>
  <si>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</si>
  <si>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</si>
  <si>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</si>
  <si>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</si>
  <si>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</si>
  <si>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</si>
  <si>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</si>
  <si>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</si>
  <si>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</si>
  <si>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</si>
  <si>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</si>
  <si>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</si>
  <si>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</si>
  <si>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</si>
  <si>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</si>
  <si>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</si>
  <si>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</si>
  <si>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</si>
  <si>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</si>
  <si>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</si>
  <si>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</si>
  <si>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</si>
  <si>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</si>
  <si>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</si>
  <si>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</si>
  <si>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</si>
  <si>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</si>
  <si>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</si>
  <si>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</si>
  <si>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</si>
  <si>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</si>
  <si>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</si>
  <si>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</si>
  <si>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</si>
  <si>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GUERRERO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</si>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</sst>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57560483.43</v>
      </c>
      <c r="D9" s="9">
        <f>SUM(D10:D16)</f>
        <v>71253284.48</v>
      </c>
      <c r="E9" s="11" t="s">
        <v>8</v>
      </c>
      <c r="F9" s="9">
        <f>SUM(F10:F18)</f>
        <v>23958908.86</v>
      </c>
      <c r="G9" s="9">
        <f>SUM(G10:G18)</f>
        <v>70887951.47</v>
      </c>
    </row>
    <row r="10" spans="2:7" ht="12.75">
      <c r="B10" s="12" t="s">
        <v>9</v>
      </c>
      <c r="C10" s="9">
        <v>196000</v>
      </c>
      <c r="D10" s="9">
        <v>12593.62</v>
      </c>
      <c r="E10" s="13" t="s">
        <v>10</v>
      </c>
      <c r="F10" s="9">
        <v>12919511.16</v>
      </c>
      <c r="G10" s="9">
        <v>34574485.27</v>
      </c>
    </row>
    <row r="11" spans="2:7" ht="12.75">
      <c r="B11" s="12" t="s">
        <v>11</v>
      </c>
      <c r="C11" s="9">
        <v>57022363.37</v>
      </c>
      <c r="D11" s="9">
        <v>70898570.8</v>
      </c>
      <c r="E11" s="13" t="s">
        <v>12</v>
      </c>
      <c r="F11" s="9">
        <v>503042.32</v>
      </c>
      <c r="G11" s="9">
        <v>435027.26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5058298.24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342120.06</v>
      </c>
      <c r="D15" s="9">
        <v>342120.06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10536355.38</v>
      </c>
      <c r="G16" s="9">
        <v>25819056.77</v>
      </c>
    </row>
    <row r="17" spans="2:7" ht="12.75">
      <c r="B17" s="10" t="s">
        <v>23</v>
      </c>
      <c r="C17" s="9">
        <f>SUM(C18:C24)</f>
        <v>383178.17</v>
      </c>
      <c r="D17" s="9">
        <f>SUM(D18:D24)</f>
        <v>91460.90000000001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5001083.93</v>
      </c>
    </row>
    <row r="19" spans="2:7" ht="12.75">
      <c r="B19" s="12" t="s">
        <v>27</v>
      </c>
      <c r="C19" s="9">
        <v>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383178.26</v>
      </c>
      <c r="D20" s="9">
        <v>87376.99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-0.09</v>
      </c>
      <c r="D24" s="9">
        <v>3083.91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1397489.47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1397489.47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493284.29</v>
      </c>
      <c r="G38" s="9">
        <f>SUM(G39:G41)</f>
        <v>84081.9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493284.29</v>
      </c>
      <c r="G39" s="9">
        <v>84081.9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57943661.6</v>
      </c>
      <c r="D47" s="9">
        <f>D9+D17+D25+D31+D37+D38+D41</f>
        <v>72742234.85000001</v>
      </c>
      <c r="E47" s="8" t="s">
        <v>82</v>
      </c>
      <c r="F47" s="9">
        <f>F9+F19+F23+F26+F27+F31+F38+F42</f>
        <v>24452193.15</v>
      </c>
      <c r="G47" s="9">
        <f>G9+G19+G23+G26+G27+G31+G38+G42</f>
        <v>70972033.37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309121429.91</v>
      </c>
      <c r="D52" s="9">
        <v>308521429.91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121831714.3</v>
      </c>
      <c r="D53" s="9">
        <v>121508907.21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4209199.4</v>
      </c>
      <c r="D54" s="9">
        <v>4209199.4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24452193.15</v>
      </c>
      <c r="G59" s="9">
        <f>G47+G57</f>
        <v>70972033.37</v>
      </c>
    </row>
    <row r="60" spans="2:7" ht="25.5">
      <c r="B60" s="6" t="s">
        <v>102</v>
      </c>
      <c r="C60" s="9">
        <f>SUM(C50:C58)</f>
        <v>435162343.61</v>
      </c>
      <c r="D60" s="9">
        <f>SUM(D50:D58)</f>
        <v>434239536.52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493106005.21000004</v>
      </c>
      <c r="D62" s="9">
        <f>D47+D60</f>
        <v>506981771.37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5401513.73</v>
      </c>
      <c r="G63" s="9">
        <f>SUM(G64:G66)</f>
        <v>5401513.73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5401513.73</v>
      </c>
      <c r="G65" s="9">
        <v>5401513.73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463252298.33</v>
      </c>
      <c r="G68" s="9">
        <f>SUM(G69:G73)</f>
        <v>430608224.27</v>
      </c>
    </row>
    <row r="69" spans="2:7" ht="12.75">
      <c r="B69" s="10"/>
      <c r="C69" s="9"/>
      <c r="D69" s="9"/>
      <c r="E69" s="11" t="s">
        <v>110</v>
      </c>
      <c r="F69" s="9">
        <v>32695086.38</v>
      </c>
      <c r="G69" s="9">
        <v>13694394.38</v>
      </c>
    </row>
    <row r="70" spans="2:7" ht="12.75">
      <c r="B70" s="10"/>
      <c r="C70" s="9"/>
      <c r="D70" s="9"/>
      <c r="E70" s="11" t="s">
        <v>111</v>
      </c>
      <c r="F70" s="9">
        <v>430557211.95</v>
      </c>
      <c r="G70" s="9">
        <v>407904156.89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9009673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468653812.06</v>
      </c>
      <c r="G79" s="9">
        <f>G63+G68+G75</f>
        <v>436009738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493106005.21</v>
      </c>
      <c r="G81" s="9">
        <f>G59+G79</f>
        <v>506981771.37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2016-12-20T19:33:34Z</cp:lastPrinted>
  <dcterms:created xsi:type="dcterms:W3CDTF">2016-10-11T18:36:49Z</dcterms:created>
  <dcterms:modified xsi:type="dcterms:W3CDTF">2022-05-18T17:51:17Z</dcterms:modified>
  <cp:category/>
  <cp:version/>
  <cp:contentType/>
  <cp:contentStatus/>
</cp:coreProperties>
</file>