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PRISCAR  TRABAJAR\4TO. TRIMESTRE SUBIR\PROGRAMATICOS\"/>
    </mc:Choice>
  </mc:AlternateContent>
  <xr:revisionPtr revIDLastSave="0" documentId="13_ncr:1_{A19F0853-8D06-4229-9F29-BFC90152E8EA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POA 2022 MODIFICADO 31-12-22" sheetId="3" r:id="rId1"/>
  </sheets>
  <calcPr calcId="191029"/>
</workbook>
</file>

<file path=xl/calcChain.xml><?xml version="1.0" encoding="utf-8"?>
<calcChain xmlns="http://schemas.openxmlformats.org/spreadsheetml/2006/main">
  <c r="T107" i="3" l="1"/>
  <c r="T108" i="3"/>
  <c r="T109" i="3"/>
  <c r="T100" i="3"/>
  <c r="T101" i="3"/>
  <c r="T102" i="3"/>
  <c r="T103" i="3"/>
  <c r="T104" i="3"/>
  <c r="T105" i="3"/>
  <c r="T106" i="3"/>
  <c r="T110" i="3"/>
  <c r="T89" i="3" l="1"/>
  <c r="T90" i="3"/>
  <c r="T91" i="3"/>
  <c r="T92" i="3"/>
  <c r="T93" i="3"/>
  <c r="T44" i="3" l="1"/>
  <c r="T43" i="3"/>
  <c r="T42" i="3"/>
  <c r="T28" i="3"/>
  <c r="T16" i="3"/>
  <c r="T99" i="3" l="1"/>
  <c r="T98" i="3"/>
  <c r="T97" i="3"/>
  <c r="T96" i="3"/>
  <c r="T95" i="3"/>
  <c r="T94" i="3"/>
  <c r="T88" i="3"/>
  <c r="T87" i="3"/>
  <c r="T86" i="3"/>
  <c r="T85" i="3"/>
  <c r="T84" i="3"/>
  <c r="T83" i="3"/>
  <c r="T82" i="3"/>
  <c r="T81" i="3"/>
  <c r="T80" i="3"/>
  <c r="T79" i="3"/>
  <c r="T76" i="3"/>
  <c r="T75" i="3"/>
  <c r="T74" i="3"/>
  <c r="T73" i="3"/>
  <c r="T72" i="3"/>
  <c r="T71" i="3"/>
  <c r="T70" i="3"/>
  <c r="T69" i="3"/>
  <c r="T68" i="3"/>
  <c r="T67" i="3"/>
  <c r="T66" i="3"/>
  <c r="T65" i="3"/>
  <c r="T62" i="3"/>
  <c r="T61" i="3"/>
  <c r="T60" i="3"/>
  <c r="T59" i="3"/>
  <c r="T58" i="3"/>
  <c r="T57" i="3"/>
  <c r="T56" i="3"/>
  <c r="T55" i="3"/>
  <c r="T54" i="3"/>
  <c r="T53" i="3"/>
  <c r="T52" i="3"/>
  <c r="T51" i="3"/>
  <c r="T49" i="3"/>
  <c r="T48" i="3"/>
  <c r="T47" i="3"/>
  <c r="T46" i="3"/>
  <c r="T41" i="3"/>
  <c r="T40" i="3"/>
  <c r="T39" i="3"/>
  <c r="T38" i="3"/>
  <c r="T36" i="3"/>
  <c r="T35" i="3"/>
  <c r="T34" i="3"/>
  <c r="T33" i="3"/>
  <c r="T32" i="3"/>
  <c r="T31" i="3"/>
  <c r="T30" i="3"/>
  <c r="T29" i="3"/>
  <c r="T27" i="3"/>
  <c r="T26" i="3"/>
  <c r="T25" i="3"/>
  <c r="T22" i="3"/>
  <c r="T21" i="3"/>
  <c r="T20" i="3"/>
  <c r="T19" i="3"/>
  <c r="T18" i="3"/>
  <c r="T17" i="3"/>
  <c r="T15" i="3"/>
  <c r="Q112" i="3" l="1"/>
</calcChain>
</file>

<file path=xl/sharedStrings.xml><?xml version="1.0" encoding="utf-8"?>
<sst xmlns="http://schemas.openxmlformats.org/spreadsheetml/2006/main" count="400" uniqueCount="163">
  <si>
    <t>PODER JUDICIAL DEL ESTADO DE GUERRERO</t>
  </si>
  <si>
    <t>Finalidad:</t>
  </si>
  <si>
    <t>Función:</t>
  </si>
  <si>
    <t>Subfunción:</t>
  </si>
  <si>
    <t>Programa:</t>
  </si>
  <si>
    <t>Objetivo general:</t>
  </si>
  <si>
    <t>Clave Presupuestaria</t>
  </si>
  <si>
    <t>Nº.</t>
  </si>
  <si>
    <t>Programa y/o Acción</t>
  </si>
  <si>
    <t xml:space="preserve">Descripción </t>
  </si>
  <si>
    <t>Objetivos</t>
  </si>
  <si>
    <t>Meta Calendarizada Anual</t>
  </si>
  <si>
    <t>Indicador</t>
  </si>
  <si>
    <t>IMPACTO REGIONAL</t>
  </si>
  <si>
    <t>Eje estrategico del PED</t>
  </si>
  <si>
    <t>Objetivo</t>
  </si>
  <si>
    <t>Estrategia</t>
  </si>
  <si>
    <t>Capitulos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</si>
  <si>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</si>
  <si>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</si>
  <si>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</si>
  <si>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</si>
  <si>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</si>
  <si>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</si>
  <si>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</si>
  <si>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</si>
  <si>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</si>
  <si>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</si>
  <si>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</si>
  <si>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</si>
  <si>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</si>
  <si>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Solución de conflictos civiles en la primera instancia.</t>
  </si>
  <si>
    <t>Mejorar el acceso a la justicia para satisfacer la demanda de los servicios de justicia en materia civil que espera la población guerrerense.</t>
  </si>
  <si>
    <t>Contribuir al logro de la paz social, a través de un sistema de administración e impartición de justicia pronta, expedita, gratuita, completa, imparcial, transparente y confiable, que garantice el estado de derecho, mediante la resolución en primera instancia de los conflictos dentro de los plazos y términos legales en materia civil, conforme a la legislación vigente deban conocer dichos juzgados.  Otorgar una justicia especializada para solución de los conflictos  en la materia  correspondiente.</t>
  </si>
  <si>
    <t>Juzgados Civiles</t>
  </si>
  <si>
    <t>Porcentaje de conflictos resueltos en la primera instancia civil.</t>
  </si>
  <si>
    <t xml:space="preserve">Guerrero seguro y de leyes bajo el marco de derechos humanos. </t>
  </si>
  <si>
    <t>Solución de conflictos familiares en la primera instancia.</t>
  </si>
  <si>
    <t>Mejorar el acceso a la justicia para satisfacer la demanda de los servicios de justicia en materia familiar que espera la población guerrerense.</t>
  </si>
  <si>
    <t>Contribuir al logro de la paz social, a través de un sistema de administración e impartición de justicia pronta, expedita, gratuita, completa, imparcial, transparente y confiable, que garantice el estado de derecho, mediante la resolución en pimera instancia de los conflictos dentro de los plazos y términos legales en mteria familiar  que conforme a la legislación vigente deban conocer dichos juzgados.  Otorgar una justicia especializada para solución de los conflictos  en la materia corrrespondiente.</t>
  </si>
  <si>
    <t>Juzgados Familiares</t>
  </si>
  <si>
    <t>Porcentaje de conflictos resueltos en primera instancia familiar.</t>
  </si>
  <si>
    <t xml:space="preserve"> Solución de conflictos  penales en primera instancia.</t>
  </si>
  <si>
    <t>Mejorar el acceso a la justicia para satisfacer la demanda de los servicios de justicia en materia penal que espera la población guerrerense.</t>
  </si>
  <si>
    <t>Contribuir al logro de la paz social, a través de un sistema de administración e impartición de justicia pronta, expedita, gratuita, completa, imparcial, transparente y confiable, que garantice el estado de derecho, mediante la resolución en primera instancia de los conflictos dentro de los plazos y términos legales en mteria   penal,  que conforme a la legislación vigente deban conocer dichos juzgados.  Otorgar una justicia especializada para la solución de los conflictos  en la materia correspondiente.</t>
  </si>
  <si>
    <t>Juzgados Penales</t>
  </si>
  <si>
    <t xml:space="preserve"> Porcentaje de conflictos resueltos en primera instancia penal.</t>
  </si>
  <si>
    <t>Solución de conflictos de justicia para adolescentes  en la primera instancia.</t>
  </si>
  <si>
    <t>Mejorar el acceso a la justicia para satisfacer las demandas de los servicios de justicia para adolescentes que espera la población guerrerense.</t>
  </si>
  <si>
    <t>Contribuir al logro de la paz social, a través de un sistema de administración e impartición de justicia pronta, expedita, gratuita, completa, imparcial, transparente y confiable, que garantice el estado de derecho, mediante la resolución en primera instancia de los conflictos dentro de los plazos y términos legales en justicia para adolescentes   que conforme a la legislación vigente deban conocer dichos juzgados.  Otorgar una justicia especializada para solución de los conflictos  en la materia corrrespondiente.</t>
  </si>
  <si>
    <t>Juzgado para adolescentes</t>
  </si>
  <si>
    <t>Porcentaje de conflictos resueltos en la primera instanica  de justicia para adolescentes.</t>
  </si>
  <si>
    <t>Solución de conflictos de ejecución de justicia para adolescentes en primera instancia.</t>
  </si>
  <si>
    <t>Mejorar el acceso a la justicia para satisfacer las demandas de los servicios de ejecución de justicia para adolescentes que espera la población guerrerense.</t>
  </si>
  <si>
    <t>Juzgado de ejecución para adolescentes</t>
  </si>
  <si>
    <t>Porcentaje de conflictos resueltos en la primera instanica de ejecución  de justicia para adolescentes.</t>
  </si>
  <si>
    <t xml:space="preserve"> Solución de conflictos  en la primera instancia de ejecución penal.</t>
  </si>
  <si>
    <t>Mejorar el acceso a la justicia para satisfacer las demandas de los servicios de justicia de ejecución penal  que espera la población guerrerense.</t>
  </si>
  <si>
    <t>Contribuir al logro de la paz social, a través de un sistema de administración e impartición de justicia pronta, expedita, gratuita, completa, imparcial, transparente y confiable, que garantice el estado de derecho, mediante la resolución en primera instancia de los conflictos dentro de los plazos y términos legales en materia de ejecución penal  que conforme a la legislación vigente deban conocer dichos juzgados.  Otorgar una justicia especializada para solución de los conflictos  en la materia corrrespondiente.</t>
  </si>
  <si>
    <t>Juzgado de ejecución Penal</t>
  </si>
  <si>
    <t>Porcentaje de conflictos penales resueltos en la primera instancia de ejecución penal.</t>
  </si>
  <si>
    <t xml:space="preserve"> Solución de conflictos civiles en la segunda instancia.</t>
  </si>
  <si>
    <t>Sala Civil</t>
  </si>
  <si>
    <t>Porcentaje de conflictos civiles resueltos  en la segunda instancia.</t>
  </si>
  <si>
    <t>Solución de conflictos familiares en la segunda instancia.</t>
  </si>
  <si>
    <t>Contribuir al logro de la paz social, a través de un sistema de administración e impartición de justicia pronta, expedita, gratuita, completa, imparcial, transparente y confiable, que garantice el estado de derecho, mediante la resolución en segunda instancia de los conflictos dentro de los plazos y términos legales en materia familiar  que conforme a la legislación vigente deban conocer dichos juzgados.  Otorgar una justicia especializada para solución de los conflictos  en la materia corrrespondiente.</t>
  </si>
  <si>
    <t>Sala Familiar</t>
  </si>
  <si>
    <t>Porcentaje de conflictos familiares  resueltos en la segunda instancia.</t>
  </si>
  <si>
    <t>Solución de conflictos penales en la segunda instancia.</t>
  </si>
  <si>
    <t>Contribuir al logro de la paz social, a través de un sistema de administración e impartición de justicia pronta, expedita, gratuita, completa, imparcial, transparente y confiable, que garantice el estado de derecho, mediante la resolución en segunda instancia de los conflictos dentro de los plazos y términos legales en mteria   penal,  que conforme a la legislación vigente deban conocer dichos juzgados.  Otorgar una justicia especializada para la solución de  conflictos  en la materia correspondiente.</t>
  </si>
  <si>
    <t>Sala Penal</t>
  </si>
  <si>
    <t>Porcentaje de conflictos penales resueltos en la segunda instancia.</t>
  </si>
  <si>
    <t>Solución de conflictos de  justicia para adolescentes en la segunda instancia.</t>
  </si>
  <si>
    <t>Mejorar el acceso a la justicia para satisfacer las demandas de los servicios de justicia que espera la población guerrerense.</t>
  </si>
  <si>
    <t>Contribuir al logro de la paz social, a través de un sistema de administración e impartición de justicia pronta, expedita, gratuita, completa, imparcial, transparente y confiable, que garantice el estado de derecho, mediante la resolución en segunda instancia de los conflictos dentro de los plazos y términos legales en justicia para adolescentes   que conforme a la legislación vigente deban conocer dichos juzgados.  Otorgar una justicia especializada para solución de los conflictos  en la materia corrrespondiente.</t>
  </si>
  <si>
    <t>Sala Unitaria para adolescentes</t>
  </si>
  <si>
    <t>Porcentaje de conflictos resueltos en la segunda instancia de justicia para adolescentes.</t>
  </si>
  <si>
    <t>Solución de conflictos de ejecución penal en la segunda instancia.</t>
  </si>
  <si>
    <t>Contribuir al logro de la paz social, a través de un sistema de administración e impartición de justicia pronta, expedita, gratuita, completa, imparcial, transparente y confiable, que garantice el estado de derecho, mediante la resolución en segunda instancia de los conflictos dentro de los plazos y términos legales en mteria de ejecución penal  que conforme a la legislación vigente deban conocer dichos juzgados.  Otorgar una justicia especializada para solución de los conflictos  en la materia correspondiente.</t>
  </si>
  <si>
    <t>Porcentaje de conflictos penales resueltos en la segunda instancia de ejecución penal.</t>
  </si>
  <si>
    <t>Solución de conflictos civiles en los juzgados de paz.</t>
  </si>
  <si>
    <t>Mejorar el acceso a la justicia para satisfacer las demandas civiles de paz  que espera la población guerrerense.</t>
  </si>
  <si>
    <t>Contribuir al logro de la paz social, a través de un sistema de administración e impartición de justicia pronta, expedita, gratuita, completa, imparcial, transparente y confiable, que garantice el estado de derecho, mediante la resolución de los conflictos dentro de los plazos y términos legales en mteria de justicia de paz civil  que conforme a la legislación vigente deban conocer dichos juzgados.  Otorgar una justicia especializada para solución de los conflictos  en la materia corrrespondiente.</t>
  </si>
  <si>
    <t>Juzgado civil de paz</t>
  </si>
  <si>
    <t>Porcentaje de conflictos  civiles resueltos en los juzgados de paz.</t>
  </si>
  <si>
    <t>Solución de conflictos familiares en los juzgados de paz.</t>
  </si>
  <si>
    <t>Mejorar el acceso a la justicia para satisfacer las demandas familiares de paz  que espera la población guerrerense.</t>
  </si>
  <si>
    <t>Contribuir al logro de la paz social, a través de un sistema de administración e impartición de justicia pronta, expedita, gratuita, completa, imparcial, transparente y confiable, que garantice el estado de derecho, mediante la resolución de los conflictos dentro de los plazos y términos legales en mteria de justicia de paz familiar  que conforme a la legislación vigente deban conocer dichos juzgados.  Otorgar una justicia especializada para solución de los conflictos  en la materia corrrespondiente.</t>
  </si>
  <si>
    <t>Juzgado familiar de paz</t>
  </si>
  <si>
    <t>Porcentaje de conflictos familiares resueltos en los juzgados de paz.</t>
  </si>
  <si>
    <t>Solución de conflictos penales en los juzgados de paz.</t>
  </si>
  <si>
    <t>Mejorar el acceso a la justicia para satisfacer las demandas penales de paz  que espera la población guerrerense.</t>
  </si>
  <si>
    <t>Contribuir al logro de la paz social, a través de un sistema de administración e impartición de justicia pronta, expedita, gratuita, completa, imparcial, transparente y confiable, que garantice el estado de derecho, mediante la resolución de los conflictos dentro de los plazos y términos legales en mteria de justicia de paz penal  que conforme a la legislación vigente deban conocer dichos juzgados.  Otorgar una justicia especializada para solución de los conflictos  en la materia corrrespondiente.</t>
  </si>
  <si>
    <t xml:space="preserve">Alcanzar el  100% de conflictos penales de paz  resueltos.             </t>
  </si>
  <si>
    <t>Juzgado penal de paz</t>
  </si>
  <si>
    <t>Porcentaje de conflictos penales resueltos en los juzgados de paz.</t>
  </si>
  <si>
    <t>Consejo de la Judicatura</t>
  </si>
  <si>
    <t>Administrar y vigilar  de forma eficiente los recursos económicos y materiales solicitados por las dependencias del Poder Judicial asignados a las mismas.                                                                                                                                                                                                                                                                                                                                                                                                                                                                                                                                                                                                                                                                                                                                                                                                                                                                                                                                                                                                                                                                                                                                                                                                                                                                                                                                                                                                                                                          Poner a disposición de los usuarios internos y externos documentos jurisdiccionales y adminitrativos que reflejan el quehacer de los funcionarios y empleados del Poder Judicial.</t>
  </si>
  <si>
    <t>Contribuir al logro de las Áreas  jurisdiccionales cubriendo con el suministro necesario de  materiales y de capacitación del personal</t>
  </si>
  <si>
    <t xml:space="preserve">Alcanzar el 100% de sesiones realizadas.                                                                            
</t>
  </si>
  <si>
    <t>Consejo de la Judicatura/ Dirección General</t>
  </si>
  <si>
    <t>Porcentaje de sesiones realizadas.</t>
  </si>
  <si>
    <t>El presupuesto de egresos es ejercido a través de la Dirección General de Administración y Finanzas, como lo marca el Art.  87 fracc. IV  de Ley Organica del Poder Judicial del Estado Libre y Soberano de Guerrero número 129</t>
  </si>
  <si>
    <t>Población Guerrerense</t>
  </si>
  <si>
    <t xml:space="preserve">Alcanzar el 100% de conflictos civiles resueltos en la segunda instancia.                                </t>
  </si>
  <si>
    <t xml:space="preserve">Alcanzar el 100% de conflictos en justicia para adolescentes resueltos en la segunda instancia.             </t>
  </si>
  <si>
    <t>PROGRAMA OPERATIVO ANUAL  2022</t>
  </si>
  <si>
    <t xml:space="preserve">Alcanzar el 46% de conflictos civiles resueltos en  primera instancia.                                </t>
  </si>
  <si>
    <t xml:space="preserve">Alcanzar el 41% de conflictos familiares resueltos en primera instancia.                           </t>
  </si>
  <si>
    <t xml:space="preserve"> Alcanzar el  49% de conflictos penales  resueltos en primera instancia.                                          </t>
  </si>
  <si>
    <t xml:space="preserve"> Alcanzar el  56% de conflictos en justicia para adolescentes resueltos en primera instancia.      </t>
  </si>
  <si>
    <t xml:space="preserve"> Alcanzar el 56% de conflictos de ejecución de justicia para adolescentes resueltos en la primera instancia.           </t>
  </si>
  <si>
    <t xml:space="preserve">  Alcanzar el  98% de conflictos familiares resueltos en la segunda instancia.                                 </t>
  </si>
  <si>
    <t xml:space="preserve">Alcanzar el 97% de conflictos  penales  resueltos en la segunda instancia.                                             </t>
  </si>
  <si>
    <t xml:space="preserve"> Alcanzar el 89% de conflictos de ejecución penal resueltos en la segunda instancia.           </t>
  </si>
  <si>
    <t xml:space="preserve"> Alcanzar el  22% de conflictos civiles de paz  resueltos.             </t>
  </si>
  <si>
    <t xml:space="preserve"> Alcanzar el 54% de conflictos familiares de paz resueltos.             </t>
  </si>
  <si>
    <t>Contribuir al logro de la paz social, a través de un sistema de administración e impartición de justicia pronta, expedita, gratuita, completa, imparcial, transparente y confiable, que garantice el estado de derecho, mediante la resolución en segunda instancia de los conflictos dentro de los plazos y términos legales en mterias civil, conforme a la legislación vigente deban conocer dichos juzgados.  Otorgar una justicia especializada para la solución de los conflictos  en la  materia  correspondiente.</t>
  </si>
  <si>
    <t>IMPARTICIÓN DE JUSTICIA EN EL PODER JUDICIAL DEL ESTADO DE GUERRERO</t>
  </si>
  <si>
    <t>1. GOBIERNO</t>
  </si>
  <si>
    <t>1.2.1 IMPARTICIÓN DE JUSTICIA</t>
  </si>
  <si>
    <t>1.2 JUSTICIA</t>
  </si>
  <si>
    <t>Mantenimiento y conservación del Palacio de justicia de Iguala</t>
  </si>
  <si>
    <t>Porcentaje de obra realizada.</t>
  </si>
  <si>
    <t>Estado de Derecho, Gobernabilidad y Gobernanza Democrática</t>
  </si>
  <si>
    <t xml:space="preserve">Alcanzar el 100% de la obra presupuestada.                                                                          
</t>
  </si>
  <si>
    <t>Oficina de Obras/ Dirección General de Finanzas</t>
  </si>
  <si>
    <t>E. PRESTACIÓN DE SERVICIOS PÚBLICOS</t>
  </si>
  <si>
    <t>Salas de oralidad Acapulco Diamante, 2da. Etapa</t>
  </si>
  <si>
    <t>Dentro del Plan Estatal de Desarrollo 2022-2027, no existen objetivos, estrategías y líneas de acción que se refieran de manera específica a este Poder Judicial</t>
  </si>
  <si>
    <t>Promover un sistema de justicia penal eficaz,
 expedita, imparcial y transparente.</t>
  </si>
  <si>
    <t>Infraestructura de las Instituciones de Seguridad Pública (FASP 2021)</t>
  </si>
  <si>
    <t>Infraestructura de las Instituciones de Seguridad Pública (FASP 2022)</t>
  </si>
  <si>
    <t>Infraestructura de las Instituciones de Seguridad Pública (FAFEF 2022)</t>
  </si>
  <si>
    <t>Mantenimiento del Palacio de Justicia Acapulco Caleta.</t>
  </si>
  <si>
    <t>Mantenimiento del Centro Integral de Justicia Acapulco Diamante</t>
  </si>
  <si>
    <t>Mantenimiento y conservación del edificio 1 de Cd. Judicial Chilpancingo.</t>
  </si>
  <si>
    <t>Mantenimiento y conservación del edificio 2 de Cd. Judicial Chilpancingo.</t>
  </si>
  <si>
    <t>Mantenimiento y conservación de áreas exteriores Cd. Jud. Chilpancingo</t>
  </si>
  <si>
    <t>Sala Ejecución Penal Unitaria del Sistema Penal Acusatorio</t>
  </si>
  <si>
    <t>Tribunales Laborales</t>
  </si>
  <si>
    <t>Proyecto de Creación de Tribunales Laborales (Recurso Estatal)</t>
  </si>
  <si>
    <t>Proyecto de Creación de Tribunales Laborales (Subsidio Federal)</t>
  </si>
  <si>
    <t>Rehabilitación de áreas exteriores Cd. Judicial Chilpancingo</t>
  </si>
  <si>
    <t>Solución de conflictos laborales en los tribunales laborales.</t>
  </si>
  <si>
    <t>Mejorar el acceso a la justicia para satisfacer las demandas laborales que espera la población guerrerense.</t>
  </si>
  <si>
    <t>Contribuir al logro de la paz social, a través de un sistema de administración e impartición de justicia pronta, expedita, gratuita, completa, imparcial, transparente y confiable, que garantice el estado de derecho, mediante la resolución de los conflictos dentro de los plazos y términos legales en materia de justicia laboral que conforme a la legislación vigente deban conocer dichos Tribunales.  Otorgar una justicia especializada para solución de los conflictos  en la materia corrrespondiente.</t>
  </si>
  <si>
    <t xml:space="preserve">Alcanzar el 19% de conflictos laborales  resueltos.             </t>
  </si>
  <si>
    <t>Promover un sistema de justicia laboral eficaz,
 expedita, imparcial y transparente.</t>
  </si>
  <si>
    <t>Mejoramiento y conservación del edificio 3 de Cd. Jud. Chilpancingo</t>
  </si>
  <si>
    <t>Mejoramiento y conservación del Palacio de Justicia de Coyuca de Catalán</t>
  </si>
  <si>
    <t>Mejoramiento y conservación del edificio de Cd. Judicial de Iguala</t>
  </si>
  <si>
    <t>Mejoramiento y conservación del edificio Caleta Acapulco</t>
  </si>
  <si>
    <t>Mejoramiento y conservación del Palacio de Justicia de Tecpan</t>
  </si>
  <si>
    <t>Mejoramiento y conservación del Palacio de Justicia de Zihuatanejo</t>
  </si>
  <si>
    <t>Adecuación del Tribunal Laboral Acapulco 1</t>
  </si>
  <si>
    <t>Adecuación del Tribunal Laboral Acapulco 2</t>
  </si>
  <si>
    <t>Adecuación del Tribunal Laboral Chilpancingo</t>
  </si>
  <si>
    <t>Adecuación del Tribunal Laboral Iguala</t>
  </si>
  <si>
    <t>Adecuación del Tribunal Laboral Zihuatanejo</t>
  </si>
  <si>
    <t>Área responsable</t>
  </si>
  <si>
    <t xml:space="preserve">  Alcanzar el 24% de conflictos resueltos en la primera instancia de ejecución penal.  </t>
  </si>
  <si>
    <t>POA MODIFICADO ENERO-DICIEMBRE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</si>
</sst>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8"/>
      <color rgb="FF000000"/>
      <name val="Tahoma"/>
    </font>
    <font>
      <b/>
      <sz val="1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7"/>
      <color rgb="FF000000"/>
      <name val="Tahoma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 Narrow"/>
      <family val="2"/>
    </font>
    <font>
      <sz val="7"/>
      <name val="Arial Narrow"/>
      <family val="2"/>
    </font>
    <font>
      <sz val="6"/>
      <color rgb="FF000000"/>
      <name val="Tahoma"/>
      <family val="2"/>
    </font>
    <font>
      <b/>
      <sz val="6"/>
      <name val="Arial Narrow"/>
      <family val="2"/>
    </font>
    <font>
      <sz val="6"/>
      <name val="Arial Narrow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1">
      <alignment wrapText="1"/>
    </xf>
    <xf numFmtId="44" fontId="2" fillId="0" borderId="1" applyFont="0" applyFill="0" applyBorder="0" applyAlignment="0" applyProtection="0"/>
    <xf numFmtId="0" fontId="2" fillId="0" borderId="1"/>
  </cellStyleXfs>
  <cellXfs count="127">
    <xf numFmtId="0" fontId="0" fillId="0" borderId="0" xfId="0" applyFill="1" applyAlignment="1">
      <alignment horizontal="left" vertical="top" wrapText="1"/>
    </xf>
    <xf numFmtId="0" fontId="0" fillId="0" borderId="0" xfId="0"/>
    <xf numFmtId="0" fontId="3" fillId="0" borderId="1" xfId="1" applyFont="1">
      <alignment wrapText="1"/>
    </xf>
    <xf numFmtId="0" fontId="3" fillId="2" borderId="1" xfId="1" applyFont="1" applyFill="1" applyAlignment="1"/>
    <xf numFmtId="49" fontId="1" fillId="0" borderId="2" xfId="1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wrapText="1"/>
    </xf>
    <xf numFmtId="0" fontId="1" fillId="2" borderId="3" xfId="1" applyFont="1" applyFill="1" applyBorder="1" applyAlignment="1">
      <alignment wrapText="1"/>
    </xf>
    <xf numFmtId="0" fontId="1" fillId="2" borderId="3" xfId="1" applyFont="1" applyFill="1" applyBorder="1" applyAlignment="1">
      <alignment horizontal="center" wrapText="1"/>
    </xf>
    <xf numFmtId="0" fontId="1" fillId="2" borderId="4" xfId="1" applyFont="1" applyFill="1" applyBorder="1" applyAlignment="1">
      <alignment wrapText="1"/>
    </xf>
    <xf numFmtId="0" fontId="4" fillId="2" borderId="4" xfId="1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7" fontId="0" fillId="0" borderId="0" xfId="0" applyNumberFormat="1"/>
    <xf numFmtId="164" fontId="9" fillId="0" borderId="2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justify" wrapText="1"/>
    </xf>
    <xf numFmtId="0" fontId="8" fillId="0" borderId="5" xfId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justify" wrapText="1"/>
    </xf>
    <xf numFmtId="0" fontId="8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5" fillId="0" borderId="1" xfId="1" applyFont="1" applyAlignment="1">
      <alignment horizontal="left" wrapText="1"/>
    </xf>
    <xf numFmtId="0" fontId="0" fillId="0" borderId="2" xfId="0" applyBorder="1" applyAlignment="1">
      <alignment vertical="center" wrapText="1"/>
    </xf>
    <xf numFmtId="7" fontId="6" fillId="0" borderId="1" xfId="2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justify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7" fontId="9" fillId="0" borderId="2" xfId="2" applyNumberFormat="1" applyFont="1" applyFill="1" applyBorder="1" applyAlignment="1">
      <alignment horizontal="center" vertical="center" wrapText="1"/>
    </xf>
    <xf numFmtId="7" fontId="11" fillId="0" borderId="2" xfId="2" applyNumberFormat="1" applyFont="1" applyFill="1" applyBorder="1" applyAlignment="1">
      <alignment horizontal="right" vertical="center" wrapText="1"/>
    </xf>
    <xf numFmtId="7" fontId="11" fillId="0" borderId="5" xfId="2" applyNumberFormat="1" applyFont="1" applyFill="1" applyBorder="1" applyAlignment="1">
      <alignment horizontal="right" vertical="center" wrapText="1"/>
    </xf>
    <xf numFmtId="7" fontId="11" fillId="0" borderId="1" xfId="2" applyNumberFormat="1" applyFont="1" applyFill="1" applyBorder="1" applyAlignment="1">
      <alignment horizontal="right" vertical="center" wrapText="1"/>
    </xf>
    <xf numFmtId="7" fontId="11" fillId="0" borderId="9" xfId="2" applyNumberFormat="1" applyFont="1" applyFill="1" applyBorder="1" applyAlignment="1">
      <alignment horizontal="right" vertical="center" wrapText="1"/>
    </xf>
    <xf numFmtId="7" fontId="11" fillId="0" borderId="2" xfId="2" applyNumberFormat="1" applyFont="1" applyFill="1" applyBorder="1" applyAlignment="1">
      <alignment vertical="center" wrapText="1"/>
    </xf>
    <xf numFmtId="164" fontId="9" fillId="0" borderId="9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0" xfId="0" applyFont="1" applyAlignment="1"/>
    <xf numFmtId="164" fontId="9" fillId="0" borderId="7" xfId="1" applyNumberFormat="1" applyFont="1" applyFill="1" applyBorder="1" applyAlignment="1">
      <alignment horizontal="center" vertical="center"/>
    </xf>
    <xf numFmtId="7" fontId="11" fillId="0" borderId="7" xfId="2" applyNumberFormat="1" applyFont="1" applyFill="1" applyBorder="1" applyAlignment="1">
      <alignment horizontal="right" vertical="center" wrapText="1"/>
    </xf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9" xfId="0" applyFont="1" applyBorder="1"/>
    <xf numFmtId="0" fontId="12" fillId="0" borderId="2" xfId="1" applyFont="1" applyFill="1" applyBorder="1" applyAlignment="1">
      <alignment horizontal="center" vertical="center" wrapText="1"/>
    </xf>
    <xf numFmtId="7" fontId="13" fillId="0" borderId="1" xfId="2" applyNumberFormat="1" applyFont="1" applyFill="1" applyBorder="1" applyAlignment="1">
      <alignment horizontal="center" vertical="center" wrapText="1"/>
    </xf>
    <xf numFmtId="7" fontId="13" fillId="0" borderId="9" xfId="2" applyNumberFormat="1" applyFont="1" applyFill="1" applyBorder="1" applyAlignment="1">
      <alignment horizontal="center" vertical="center" wrapText="1"/>
    </xf>
    <xf numFmtId="7" fontId="13" fillId="0" borderId="5" xfId="2" applyNumberFormat="1" applyFont="1" applyFill="1" applyBorder="1" applyAlignment="1">
      <alignment horizontal="center" vertical="center" wrapText="1"/>
    </xf>
    <xf numFmtId="7" fontId="13" fillId="0" borderId="2" xfId="2" applyNumberFormat="1" applyFont="1" applyFill="1" applyBorder="1" applyAlignment="1">
      <alignment horizontal="center" vertical="center" wrapText="1"/>
    </xf>
    <xf numFmtId="7" fontId="12" fillId="0" borderId="1" xfId="2" applyNumberFormat="1" applyFont="1" applyFill="1" applyBorder="1" applyAlignment="1">
      <alignment horizontal="center" vertical="center" wrapText="1"/>
    </xf>
    <xf numFmtId="7" fontId="17" fillId="0" borderId="0" xfId="0" applyNumberFormat="1" applyFont="1"/>
    <xf numFmtId="0" fontId="13" fillId="2" borderId="1" xfId="1" applyFont="1" applyFill="1" applyAlignment="1"/>
    <xf numFmtId="0" fontId="13" fillId="0" borderId="1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2" fillId="0" borderId="1" xfId="1" applyFont="1" applyAlignment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" xfId="1" applyFont="1" applyAlignment="1">
      <alignment horizontal="left" wrapText="1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7" fontId="13" fillId="0" borderId="2" xfId="2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justify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7" fontId="13" fillId="0" borderId="7" xfId="2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justify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7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wrapText="1" shrinkToFit="1"/>
    </xf>
  </cellXfs>
  <cellStyles count="4">
    <cellStyle name="Moneda 2" xfId="2" xr:uid="{00000000-0005-0000-0000-000000000000}"/>
    <cellStyle name="Normal" xfId="0" builtinId="0"/>
    <cellStyle name="Normal 2" xfId="3" xr:uid="{00000000-0005-0000-0000-000002000000}"/>
    <cellStyle name="Normal 4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5"/>
  <sheetViews>
    <sheetView tabSelected="1" zoomScale="70" zoomScaleNormal="70" zoomScalePageLayoutView="84" workbookViewId="0">
      <selection activeCell="C3" sqref="C3:Y3"/>
    </sheetView>
  </sheetViews>
  <sheetFormatPr baseColWidth="10" defaultColWidth="12" defaultRowHeight="10.5" x14ac:dyDescent="0.15"/>
  <cols>
    <col min="1" max="1" width="3.6640625" style="1" customWidth="1"/>
    <col min="2" max="2" width="16.83203125" style="1" customWidth="1"/>
    <col min="3" max="3" width="14" style="1" customWidth="1"/>
    <col min="4" max="4" width="33.6640625" style="1" customWidth="1"/>
    <col min="5" max="5" width="15.33203125" style="60" customWidth="1"/>
    <col min="6" max="6" width="12" style="60" customWidth="1"/>
    <col min="7" max="7" width="12.5" style="1" customWidth="1"/>
    <col min="8" max="13" width="13.83203125" style="1" customWidth="1"/>
    <col min="14" max="14" width="15.1640625" style="1" customWidth="1"/>
    <col min="15" max="19" width="13.83203125" style="1" customWidth="1"/>
    <col min="20" max="20" width="18.33203125" style="1" customWidth="1"/>
    <col min="21" max="21" width="10.1640625" style="60" customWidth="1"/>
    <col min="22" max="22" width="9.83203125" style="65" customWidth="1"/>
    <col min="23" max="23" width="12.33203125" style="60" customWidth="1"/>
    <col min="24" max="24" width="9.1640625" style="60" customWidth="1"/>
    <col min="25" max="25" width="10.83203125" style="60" customWidth="1"/>
    <col min="26" max="16384" width="12" style="1"/>
  </cols>
  <sheetData>
    <row r="1" spans="1:25" ht="23.25" customHeight="1" x14ac:dyDescent="0.25">
      <c r="A1" s="57"/>
      <c r="B1" s="57"/>
      <c r="C1" s="124" t="s">
        <v>0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24.75" customHeight="1" x14ac:dyDescent="0.25">
      <c r="A2" s="57"/>
      <c r="B2" s="57"/>
      <c r="C2" s="124" t="s">
        <v>106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1:25" ht="24.75" customHeight="1" x14ac:dyDescent="0.25">
      <c r="A3" s="57"/>
      <c r="B3" s="57"/>
      <c r="C3" s="124" t="s">
        <v>162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ht="12.75" x14ac:dyDescent="0.2">
      <c r="A4" s="2"/>
      <c r="B4" s="3"/>
      <c r="C4" s="3"/>
      <c r="D4" s="3"/>
      <c r="E4" s="78"/>
      <c r="F4" s="7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W4" s="70"/>
    </row>
    <row r="5" spans="1:25" ht="21.75" customHeight="1" x14ac:dyDescent="0.25">
      <c r="A5" s="4"/>
      <c r="B5" s="29" t="s">
        <v>1</v>
      </c>
      <c r="C5" s="125" t="s">
        <v>119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5.75" x14ac:dyDescent="0.25">
      <c r="A6" s="5"/>
      <c r="B6" s="6" t="s">
        <v>2</v>
      </c>
      <c r="C6" s="125" t="s">
        <v>121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1:25" ht="15.75" x14ac:dyDescent="0.25">
      <c r="A7" s="5"/>
      <c r="B7" s="6" t="s">
        <v>3</v>
      </c>
      <c r="C7" s="125" t="s">
        <v>120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</row>
    <row r="8" spans="1:25" ht="15.75" x14ac:dyDescent="0.25">
      <c r="A8" s="7"/>
      <c r="B8" s="8" t="s">
        <v>4</v>
      </c>
      <c r="C8" s="126" t="s">
        <v>118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</row>
    <row r="9" spans="1:25" ht="31.5" x14ac:dyDescent="0.25">
      <c r="A9" s="7"/>
      <c r="B9" s="8" t="s">
        <v>5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</row>
    <row r="10" spans="1:25" ht="46.5" customHeight="1" x14ac:dyDescent="0.3">
      <c r="A10" s="9"/>
      <c r="B10" s="10" t="s">
        <v>6</v>
      </c>
      <c r="C10" s="126" t="s">
        <v>127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5" ht="12.75" customHeight="1" x14ac:dyDescent="0.15">
      <c r="A11" s="98" t="s">
        <v>7</v>
      </c>
      <c r="B11" s="122" t="s">
        <v>8</v>
      </c>
      <c r="C11" s="114" t="s">
        <v>9</v>
      </c>
      <c r="D11" s="114" t="s">
        <v>10</v>
      </c>
      <c r="E11" s="121" t="s">
        <v>11</v>
      </c>
      <c r="F11" s="121" t="s">
        <v>160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31"/>
      <c r="U11" s="121" t="s">
        <v>12</v>
      </c>
      <c r="V11" s="115" t="s">
        <v>13</v>
      </c>
      <c r="W11" s="118" t="s">
        <v>14</v>
      </c>
      <c r="X11" s="118" t="s">
        <v>15</v>
      </c>
      <c r="Y11" s="118" t="s">
        <v>16</v>
      </c>
    </row>
    <row r="12" spans="1:25" ht="12.75" x14ac:dyDescent="0.15">
      <c r="A12" s="98"/>
      <c r="B12" s="122"/>
      <c r="C12" s="114"/>
      <c r="D12" s="114"/>
      <c r="E12" s="121"/>
      <c r="F12" s="121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31"/>
      <c r="U12" s="121"/>
      <c r="V12" s="116"/>
      <c r="W12" s="119"/>
      <c r="X12" s="119"/>
      <c r="Y12" s="119"/>
    </row>
    <row r="13" spans="1:25" ht="12.75" customHeight="1" x14ac:dyDescent="0.15">
      <c r="A13" s="98"/>
      <c r="B13" s="122"/>
      <c r="C13" s="114"/>
      <c r="D13" s="114"/>
      <c r="E13" s="121"/>
      <c r="F13" s="121"/>
      <c r="G13" s="122" t="s">
        <v>17</v>
      </c>
      <c r="H13" s="114" t="s">
        <v>18</v>
      </c>
      <c r="I13" s="114" t="s">
        <v>19</v>
      </c>
      <c r="J13" s="114" t="s">
        <v>20</v>
      </c>
      <c r="K13" s="114" t="s">
        <v>21</v>
      </c>
      <c r="L13" s="114" t="s">
        <v>22</v>
      </c>
      <c r="M13" s="114" t="s">
        <v>23</v>
      </c>
      <c r="N13" s="94" t="s">
        <v>24</v>
      </c>
      <c r="O13" s="94" t="s">
        <v>25</v>
      </c>
      <c r="P13" s="94" t="s">
        <v>26</v>
      </c>
      <c r="Q13" s="94" t="s">
        <v>27</v>
      </c>
      <c r="R13" s="94" t="s">
        <v>28</v>
      </c>
      <c r="S13" s="94" t="s">
        <v>29</v>
      </c>
      <c r="T13" s="114" t="s">
        <v>30</v>
      </c>
      <c r="U13" s="121"/>
      <c r="V13" s="116"/>
      <c r="W13" s="120"/>
      <c r="X13" s="119"/>
      <c r="Y13" s="119"/>
    </row>
    <row r="14" spans="1:25" x14ac:dyDescent="0.15">
      <c r="A14" s="98"/>
      <c r="B14" s="122"/>
      <c r="C14" s="114"/>
      <c r="D14" s="114"/>
      <c r="E14" s="121"/>
      <c r="F14" s="121"/>
      <c r="G14" s="122"/>
      <c r="H14" s="114"/>
      <c r="I14" s="114"/>
      <c r="J14" s="114"/>
      <c r="K14" s="114"/>
      <c r="L14" s="114"/>
      <c r="M14" s="114"/>
      <c r="N14" s="95"/>
      <c r="O14" s="95"/>
      <c r="P14" s="95"/>
      <c r="Q14" s="95"/>
      <c r="R14" s="95"/>
      <c r="S14" s="95"/>
      <c r="T14" s="114"/>
      <c r="U14" s="121"/>
      <c r="V14" s="117"/>
      <c r="W14" s="71">
        <v>3</v>
      </c>
      <c r="X14" s="120"/>
      <c r="Y14" s="120"/>
    </row>
    <row r="15" spans="1:25" ht="39.950000000000003" customHeight="1" x14ac:dyDescent="0.15">
      <c r="A15" s="98">
        <v>1</v>
      </c>
      <c r="B15" s="99" t="s">
        <v>31</v>
      </c>
      <c r="C15" s="100" t="s">
        <v>32</v>
      </c>
      <c r="D15" s="101" t="s">
        <v>33</v>
      </c>
      <c r="E15" s="102" t="s">
        <v>107</v>
      </c>
      <c r="F15" s="102" t="s">
        <v>34</v>
      </c>
      <c r="G15" s="30">
        <v>1000</v>
      </c>
      <c r="H15" s="15">
        <v>4494159.0022228258</v>
      </c>
      <c r="I15" s="15">
        <v>4445890.3636057042</v>
      </c>
      <c r="J15" s="15">
        <v>5246538.8627877086</v>
      </c>
      <c r="K15" s="15">
        <v>4488920.0939064492</v>
      </c>
      <c r="L15" s="15">
        <v>5276124.6658025822</v>
      </c>
      <c r="M15" s="15">
        <v>4740620.4574709665</v>
      </c>
      <c r="N15" s="15">
        <v>6653379.9782913458</v>
      </c>
      <c r="O15" s="15">
        <v>5594909.6125780717</v>
      </c>
      <c r="P15" s="15">
        <v>4755204.088773991</v>
      </c>
      <c r="Q15" s="15">
        <v>4948233.6748255808</v>
      </c>
      <c r="R15" s="15">
        <v>6572356.816068952</v>
      </c>
      <c r="S15" s="15">
        <v>16776301.33986209</v>
      </c>
      <c r="T15" s="47">
        <f>SUM(H15:S15)</f>
        <v>73992638.956196263</v>
      </c>
      <c r="U15" s="96" t="s">
        <v>35</v>
      </c>
      <c r="V15" s="97" t="s">
        <v>103</v>
      </c>
      <c r="W15" s="112" t="s">
        <v>124</v>
      </c>
      <c r="X15" s="87" t="s">
        <v>129</v>
      </c>
      <c r="Y15" s="88"/>
    </row>
    <row r="16" spans="1:25" ht="39.950000000000003" customHeight="1" x14ac:dyDescent="0.15">
      <c r="A16" s="98"/>
      <c r="B16" s="99"/>
      <c r="C16" s="100"/>
      <c r="D16" s="101"/>
      <c r="E16" s="102"/>
      <c r="F16" s="102"/>
      <c r="G16" s="30">
        <v>2000</v>
      </c>
      <c r="H16" s="15">
        <v>11061.579535021783</v>
      </c>
      <c r="I16" s="15">
        <v>720511.44961164368</v>
      </c>
      <c r="J16" s="15">
        <v>0</v>
      </c>
      <c r="K16" s="15">
        <v>48754.574090702903</v>
      </c>
      <c r="L16" s="15">
        <v>201148.53664102562</v>
      </c>
      <c r="M16" s="15">
        <v>34215.399923976809</v>
      </c>
      <c r="N16" s="15">
        <v>199930.74698180496</v>
      </c>
      <c r="O16" s="15">
        <v>160649.7670989162</v>
      </c>
      <c r="P16" s="15">
        <v>78387.636074871349</v>
      </c>
      <c r="Q16" s="15">
        <v>38761.456426423312</v>
      </c>
      <c r="R16" s="15">
        <v>116881.68864831392</v>
      </c>
      <c r="S16" s="15">
        <v>381894.14807227731</v>
      </c>
      <c r="T16" s="47">
        <f>SUM(H16:S16)</f>
        <v>1992196.9831049778</v>
      </c>
      <c r="U16" s="96"/>
      <c r="V16" s="97"/>
      <c r="W16" s="113"/>
      <c r="X16" s="89"/>
      <c r="Y16" s="90"/>
    </row>
    <row r="17" spans="1:25" ht="39.950000000000003" customHeight="1" x14ac:dyDescent="0.15">
      <c r="A17" s="98"/>
      <c r="B17" s="99"/>
      <c r="C17" s="100"/>
      <c r="D17" s="101"/>
      <c r="E17" s="102"/>
      <c r="F17" s="102"/>
      <c r="G17" s="30">
        <v>3000</v>
      </c>
      <c r="H17" s="15">
        <v>84883.250499408081</v>
      </c>
      <c r="I17" s="15">
        <v>118462.96422612645</v>
      </c>
      <c r="J17" s="15">
        <v>135352.23480156064</v>
      </c>
      <c r="K17" s="15">
        <v>152022.8505128164</v>
      </c>
      <c r="L17" s="15">
        <v>193876.78519167501</v>
      </c>
      <c r="M17" s="15">
        <v>165391.24047126947</v>
      </c>
      <c r="N17" s="15">
        <v>135204.1703336676</v>
      </c>
      <c r="O17" s="15">
        <v>179108.5715789446</v>
      </c>
      <c r="P17" s="15">
        <v>154147.58386294096</v>
      </c>
      <c r="Q17" s="15">
        <v>251160.4521138994</v>
      </c>
      <c r="R17" s="15">
        <v>218034.31315494463</v>
      </c>
      <c r="S17" s="15">
        <v>311957.3143123826</v>
      </c>
      <c r="T17" s="47">
        <f t="shared" ref="T17:T86" si="0">SUM(H17:S17)</f>
        <v>2099601.731059636</v>
      </c>
      <c r="U17" s="96"/>
      <c r="V17" s="97"/>
      <c r="W17" s="113"/>
      <c r="X17" s="89"/>
      <c r="Y17" s="90"/>
    </row>
    <row r="18" spans="1:25" ht="70.5" customHeight="1" x14ac:dyDescent="0.15">
      <c r="A18" s="98"/>
      <c r="B18" s="99"/>
      <c r="C18" s="100"/>
      <c r="D18" s="101"/>
      <c r="E18" s="102"/>
      <c r="F18" s="102"/>
      <c r="G18" s="30">
        <v>5000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47">
        <f t="shared" si="0"/>
        <v>0</v>
      </c>
      <c r="U18" s="96"/>
      <c r="V18" s="97"/>
      <c r="W18" s="107"/>
      <c r="X18" s="91"/>
      <c r="Y18" s="92"/>
    </row>
    <row r="19" spans="1:25" ht="39.950000000000003" customHeight="1" x14ac:dyDescent="0.15">
      <c r="A19" s="98">
        <v>2</v>
      </c>
      <c r="B19" s="99" t="s">
        <v>37</v>
      </c>
      <c r="C19" s="100" t="s">
        <v>38</v>
      </c>
      <c r="D19" s="101" t="s">
        <v>39</v>
      </c>
      <c r="E19" s="102" t="s">
        <v>108</v>
      </c>
      <c r="F19" s="102" t="s">
        <v>40</v>
      </c>
      <c r="G19" s="30">
        <v>1000</v>
      </c>
      <c r="H19" s="15">
        <v>8463444.4212218169</v>
      </c>
      <c r="I19" s="15">
        <v>8372544.4463829221</v>
      </c>
      <c r="J19" s="15">
        <v>9880333.5723150484</v>
      </c>
      <c r="K19" s="15">
        <v>8453578.4575695284</v>
      </c>
      <c r="L19" s="15">
        <v>9936049.8474512324</v>
      </c>
      <c r="M19" s="15">
        <v>8927583.0570454244</v>
      </c>
      <c r="N19" s="15">
        <v>12529710.593614392</v>
      </c>
      <c r="O19" s="15">
        <v>10536388.793630496</v>
      </c>
      <c r="P19" s="15">
        <v>8955047.0949069429</v>
      </c>
      <c r="Q19" s="15">
        <v>9318562.3092976809</v>
      </c>
      <c r="R19" s="15">
        <v>12377126.977867441</v>
      </c>
      <c r="S19" s="15">
        <v>31593295.634036426</v>
      </c>
      <c r="T19" s="47">
        <f t="shared" si="0"/>
        <v>139343665.20533934</v>
      </c>
      <c r="U19" s="96" t="s">
        <v>41</v>
      </c>
      <c r="V19" s="97" t="s">
        <v>103</v>
      </c>
      <c r="W19" s="112" t="s">
        <v>124</v>
      </c>
      <c r="X19" s="87" t="s">
        <v>129</v>
      </c>
      <c r="Y19" s="88"/>
    </row>
    <row r="20" spans="1:25" ht="39.950000000000003" customHeight="1" x14ac:dyDescent="0.15">
      <c r="A20" s="98"/>
      <c r="B20" s="99"/>
      <c r="C20" s="100"/>
      <c r="D20" s="101"/>
      <c r="E20" s="102"/>
      <c r="F20" s="102"/>
      <c r="G20" s="30">
        <v>2000</v>
      </c>
      <c r="H20" s="15">
        <v>21662.259922750993</v>
      </c>
      <c r="I20" s="15">
        <v>1411001.5888228023</v>
      </c>
      <c r="J20" s="15">
        <v>0</v>
      </c>
      <c r="K20" s="15">
        <v>95477.707594293184</v>
      </c>
      <c r="L20" s="15">
        <v>393915.88425534184</v>
      </c>
      <c r="M20" s="15">
        <v>67005.158184454587</v>
      </c>
      <c r="N20" s="15">
        <v>391531.0461727014</v>
      </c>
      <c r="O20" s="15">
        <v>314605.79390204424</v>
      </c>
      <c r="P20" s="15">
        <v>153509.12064662305</v>
      </c>
      <c r="Q20" s="15">
        <v>75907.852168412326</v>
      </c>
      <c r="R20" s="15">
        <v>228893.30693628147</v>
      </c>
      <c r="S20" s="15">
        <v>747876.03997487645</v>
      </c>
      <c r="T20" s="47">
        <f t="shared" si="0"/>
        <v>3901385.7585805813</v>
      </c>
      <c r="U20" s="96"/>
      <c r="V20" s="97"/>
      <c r="W20" s="113"/>
      <c r="X20" s="89"/>
      <c r="Y20" s="90"/>
    </row>
    <row r="21" spans="1:25" ht="39.950000000000003" customHeight="1" x14ac:dyDescent="0.15">
      <c r="A21" s="98"/>
      <c r="B21" s="99"/>
      <c r="C21" s="100"/>
      <c r="D21" s="101"/>
      <c r="E21" s="102"/>
      <c r="F21" s="102"/>
      <c r="G21" s="30">
        <v>3000</v>
      </c>
      <c r="H21" s="15">
        <v>166229.6988946741</v>
      </c>
      <c r="I21" s="15">
        <v>231989.97160949756</v>
      </c>
      <c r="J21" s="15">
        <v>265064.79315305618</v>
      </c>
      <c r="K21" s="15">
        <v>297711.41558759869</v>
      </c>
      <c r="L21" s="15">
        <v>379675.37100036343</v>
      </c>
      <c r="M21" s="15">
        <v>323891.17925623595</v>
      </c>
      <c r="N21" s="15">
        <v>264774.83357009897</v>
      </c>
      <c r="O21" s="15">
        <v>350754.28600876639</v>
      </c>
      <c r="P21" s="15">
        <v>301872.35173159261</v>
      </c>
      <c r="Q21" s="15">
        <v>491855.88538971951</v>
      </c>
      <c r="R21" s="15">
        <v>426983.86326176644</v>
      </c>
      <c r="S21" s="15">
        <v>610916.4071950824</v>
      </c>
      <c r="T21" s="47">
        <f t="shared" si="0"/>
        <v>4111720.0566584524</v>
      </c>
      <c r="U21" s="96"/>
      <c r="V21" s="97"/>
      <c r="W21" s="113"/>
      <c r="X21" s="89"/>
      <c r="Y21" s="90"/>
    </row>
    <row r="22" spans="1:25" ht="70.5" customHeight="1" x14ac:dyDescent="0.15">
      <c r="A22" s="98"/>
      <c r="B22" s="99"/>
      <c r="C22" s="100"/>
      <c r="D22" s="101"/>
      <c r="E22" s="102"/>
      <c r="F22" s="102"/>
      <c r="G22" s="30">
        <v>5000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47">
        <f t="shared" si="0"/>
        <v>0</v>
      </c>
      <c r="U22" s="96"/>
      <c r="V22" s="97"/>
      <c r="W22" s="107"/>
      <c r="X22" s="91"/>
      <c r="Y22" s="92"/>
    </row>
    <row r="23" spans="1:25" ht="70.5" customHeight="1" x14ac:dyDescent="0.15">
      <c r="A23" s="22"/>
      <c r="B23" s="23"/>
      <c r="C23" s="24"/>
      <c r="D23" s="25"/>
      <c r="E23" s="79"/>
      <c r="F23" s="79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49"/>
      <c r="U23" s="72"/>
      <c r="V23" s="66"/>
      <c r="W23" s="61"/>
      <c r="X23" s="61"/>
      <c r="Y23" s="61"/>
    </row>
    <row r="24" spans="1:25" ht="34.5" customHeight="1" x14ac:dyDescent="0.15">
      <c r="A24" s="22"/>
      <c r="B24" s="23"/>
      <c r="C24" s="24"/>
      <c r="D24" s="25"/>
      <c r="E24" s="79"/>
      <c r="F24" s="79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49"/>
      <c r="U24" s="72"/>
      <c r="V24" s="66"/>
      <c r="W24" s="61"/>
      <c r="X24" s="61"/>
      <c r="Y24" s="61"/>
    </row>
    <row r="25" spans="1:25" ht="39.950000000000003" customHeight="1" x14ac:dyDescent="0.15">
      <c r="A25" s="98">
        <v>3</v>
      </c>
      <c r="B25" s="99" t="s">
        <v>42</v>
      </c>
      <c r="C25" s="100" t="s">
        <v>43</v>
      </c>
      <c r="D25" s="101" t="s">
        <v>44</v>
      </c>
      <c r="E25" s="102" t="s">
        <v>109</v>
      </c>
      <c r="F25" s="102" t="s">
        <v>45</v>
      </c>
      <c r="G25" s="39">
        <v>1000</v>
      </c>
      <c r="H25" s="15">
        <v>8737381.5954933409</v>
      </c>
      <c r="I25" s="15">
        <v>8643539.4518388417</v>
      </c>
      <c r="J25" s="15">
        <v>10200131.343169827</v>
      </c>
      <c r="K25" s="15">
        <v>8727196.2991828751</v>
      </c>
      <c r="L25" s="15">
        <v>10257650.992702074</v>
      </c>
      <c r="M25" s="15">
        <v>9216543.0541819446</v>
      </c>
      <c r="N25" s="15">
        <v>12935261.02245022</v>
      </c>
      <c r="O25" s="15">
        <v>10877421.171171248</v>
      </c>
      <c r="P25" s="15">
        <v>9244896.0233758427</v>
      </c>
      <c r="Q25" s="15">
        <v>9620177.1720220484</v>
      </c>
      <c r="R25" s="15">
        <v>12777738.717151171</v>
      </c>
      <c r="S25" s="15">
        <v>32615879.076560002</v>
      </c>
      <c r="T25" s="47">
        <f t="shared" si="0"/>
        <v>143853815.91929942</v>
      </c>
      <c r="U25" s="96" t="s">
        <v>46</v>
      </c>
      <c r="V25" s="97" t="s">
        <v>103</v>
      </c>
      <c r="W25" s="112" t="s">
        <v>124</v>
      </c>
      <c r="X25" s="87" t="s">
        <v>129</v>
      </c>
      <c r="Y25" s="88"/>
    </row>
    <row r="26" spans="1:25" ht="45" customHeight="1" x14ac:dyDescent="0.15">
      <c r="A26" s="98"/>
      <c r="B26" s="99"/>
      <c r="C26" s="100"/>
      <c r="D26" s="101"/>
      <c r="E26" s="102"/>
      <c r="F26" s="102"/>
      <c r="G26" s="39">
        <v>2000</v>
      </c>
      <c r="H26" s="15">
        <v>20625.236841342703</v>
      </c>
      <c r="I26" s="15">
        <v>1343453.6404217107</v>
      </c>
      <c r="J26" s="15">
        <v>0</v>
      </c>
      <c r="K26" s="15">
        <v>90906.9662732898</v>
      </c>
      <c r="L26" s="15">
        <v>375058.20894524571</v>
      </c>
      <c r="M26" s="15">
        <v>63797.464441581767</v>
      </c>
      <c r="N26" s="15">
        <v>372787.53864315723</v>
      </c>
      <c r="O26" s="15">
        <v>299544.87823652086</v>
      </c>
      <c r="P26" s="15">
        <v>146160.27976460388</v>
      </c>
      <c r="Q26" s="15">
        <v>72273.965628435137</v>
      </c>
      <c r="R26" s="15">
        <v>217935.64862550204</v>
      </c>
      <c r="S26" s="15">
        <v>712073.46359310055</v>
      </c>
      <c r="T26" s="47">
        <f t="shared" si="0"/>
        <v>3714617.2914144909</v>
      </c>
      <c r="U26" s="96"/>
      <c r="V26" s="97"/>
      <c r="W26" s="113"/>
      <c r="X26" s="89"/>
      <c r="Y26" s="90"/>
    </row>
    <row r="27" spans="1:25" ht="45" customHeight="1" x14ac:dyDescent="0.15">
      <c r="A27" s="98"/>
      <c r="B27" s="99"/>
      <c r="C27" s="100"/>
      <c r="D27" s="101"/>
      <c r="E27" s="102"/>
      <c r="F27" s="102"/>
      <c r="G27" s="39">
        <v>3000</v>
      </c>
      <c r="H27" s="15">
        <v>158271.89416035466</v>
      </c>
      <c r="I27" s="15">
        <v>220884.06871329827</v>
      </c>
      <c r="J27" s="15">
        <v>252375.5211404</v>
      </c>
      <c r="K27" s="15">
        <v>283459.27335202222</v>
      </c>
      <c r="L27" s="15">
        <v>361499.42238864402</v>
      </c>
      <c r="M27" s="15">
        <v>308385.75046205003</v>
      </c>
      <c r="N27" s="15">
        <v>252099.44260131771</v>
      </c>
      <c r="O27" s="15">
        <v>333962.85742322</v>
      </c>
      <c r="P27" s="15">
        <v>287421.01574444002</v>
      </c>
      <c r="Q27" s="15">
        <v>468309.59300404001</v>
      </c>
      <c r="R27" s="15">
        <v>406543.14640347997</v>
      </c>
      <c r="S27" s="15">
        <v>581670.40897829598</v>
      </c>
      <c r="T27" s="47">
        <f t="shared" si="0"/>
        <v>3914882.3943715631</v>
      </c>
      <c r="U27" s="96"/>
      <c r="V27" s="97"/>
      <c r="W27" s="113"/>
      <c r="X27" s="89"/>
      <c r="Y27" s="90"/>
    </row>
    <row r="28" spans="1:25" ht="55.5" customHeight="1" x14ac:dyDescent="0.15">
      <c r="A28" s="98"/>
      <c r="B28" s="99"/>
      <c r="C28" s="100"/>
      <c r="D28" s="101"/>
      <c r="E28" s="102"/>
      <c r="F28" s="102"/>
      <c r="G28" s="39">
        <v>5000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/>
      <c r="P28" s="15"/>
      <c r="Q28" s="15"/>
      <c r="R28" s="15"/>
      <c r="S28" s="15"/>
      <c r="T28" s="47">
        <f t="shared" si="0"/>
        <v>0</v>
      </c>
      <c r="U28" s="96"/>
      <c r="V28" s="97"/>
      <c r="W28" s="107"/>
      <c r="X28" s="91"/>
      <c r="Y28" s="92"/>
    </row>
    <row r="29" spans="1:25" ht="39.950000000000003" customHeight="1" x14ac:dyDescent="0.15">
      <c r="A29" s="98">
        <v>4</v>
      </c>
      <c r="B29" s="99" t="s">
        <v>47</v>
      </c>
      <c r="C29" s="100" t="s">
        <v>48</v>
      </c>
      <c r="D29" s="101" t="s">
        <v>49</v>
      </c>
      <c r="E29" s="102" t="s">
        <v>110</v>
      </c>
      <c r="F29" s="102" t="s">
        <v>50</v>
      </c>
      <c r="G29" s="30">
        <v>1000</v>
      </c>
      <c r="H29" s="15">
        <v>464614.53520484589</v>
      </c>
      <c r="I29" s="15">
        <v>459624.43336711108</v>
      </c>
      <c r="J29" s="15">
        <v>542396.96770021215</v>
      </c>
      <c r="K29" s="15">
        <v>464072.92709725769</v>
      </c>
      <c r="L29" s="15">
        <v>545455.60316674085</v>
      </c>
      <c r="M29" s="15">
        <v>490094.1798768274</v>
      </c>
      <c r="N29" s="15">
        <v>687838.82471138996</v>
      </c>
      <c r="O29" s="15">
        <v>578412.1852109317</v>
      </c>
      <c r="P29" s="15">
        <v>491601.8628662593</v>
      </c>
      <c r="Q29" s="15">
        <v>511557.62129843433</v>
      </c>
      <c r="R29" s="15">
        <v>679462.49916568375</v>
      </c>
      <c r="S29" s="15">
        <v>1734365.3051930887</v>
      </c>
      <c r="T29" s="47">
        <f t="shared" si="0"/>
        <v>7649496.9448587829</v>
      </c>
      <c r="U29" s="96" t="s">
        <v>51</v>
      </c>
      <c r="V29" s="97" t="s">
        <v>103</v>
      </c>
      <c r="W29" s="103" t="s">
        <v>124</v>
      </c>
      <c r="X29" s="87" t="s">
        <v>129</v>
      </c>
      <c r="Y29" s="88"/>
    </row>
    <row r="30" spans="1:25" ht="39.950000000000003" customHeight="1" x14ac:dyDescent="0.15">
      <c r="A30" s="98"/>
      <c r="B30" s="99"/>
      <c r="C30" s="100"/>
      <c r="D30" s="101"/>
      <c r="E30" s="102"/>
      <c r="F30" s="102"/>
      <c r="G30" s="30">
        <v>2000</v>
      </c>
      <c r="H30" s="15">
        <v>1613.1470155240099</v>
      </c>
      <c r="I30" s="15">
        <v>105074.58640169803</v>
      </c>
      <c r="J30" s="15">
        <v>0</v>
      </c>
      <c r="K30" s="15">
        <v>7110.0420548941729</v>
      </c>
      <c r="L30" s="15">
        <v>29334.161593482899</v>
      </c>
      <c r="M30" s="15">
        <v>4989.7458222466175</v>
      </c>
      <c r="N30" s="15">
        <v>29156.56726817989</v>
      </c>
      <c r="O30" s="15">
        <v>23428.091035258611</v>
      </c>
      <c r="P30" s="15">
        <v>11431.530260918737</v>
      </c>
      <c r="Q30" s="15">
        <v>5652.7123955200659</v>
      </c>
      <c r="R30" s="15">
        <v>17045.246261212447</v>
      </c>
      <c r="S30" s="15">
        <v>55692.896593873775</v>
      </c>
      <c r="T30" s="47">
        <f t="shared" si="0"/>
        <v>290528.72670280928</v>
      </c>
      <c r="U30" s="96"/>
      <c r="V30" s="97"/>
      <c r="W30" s="103"/>
      <c r="X30" s="89"/>
      <c r="Y30" s="90"/>
    </row>
    <row r="31" spans="1:25" ht="39.950000000000003" customHeight="1" x14ac:dyDescent="0.15">
      <c r="A31" s="98"/>
      <c r="B31" s="99"/>
      <c r="C31" s="100"/>
      <c r="D31" s="101"/>
      <c r="E31" s="102"/>
      <c r="F31" s="102"/>
      <c r="G31" s="30">
        <v>3000</v>
      </c>
      <c r="H31" s="15">
        <v>12378.807364497008</v>
      </c>
      <c r="I31" s="15">
        <v>17275.848949643434</v>
      </c>
      <c r="J31" s="15">
        <v>19738.867575227589</v>
      </c>
      <c r="K31" s="15">
        <v>22169.999033119049</v>
      </c>
      <c r="L31" s="15">
        <v>28273.697840452598</v>
      </c>
      <c r="M31" s="15">
        <v>24119.555902060121</v>
      </c>
      <c r="N31" s="15">
        <v>19717.274840326518</v>
      </c>
      <c r="O31" s="15">
        <v>26120.000021929412</v>
      </c>
      <c r="P31" s="15">
        <v>22479.855980012217</v>
      </c>
      <c r="Q31" s="15">
        <v>36627.565933276986</v>
      </c>
      <c r="R31" s="15">
        <v>31796.670668429411</v>
      </c>
      <c r="S31" s="15">
        <v>45493.77500388911</v>
      </c>
      <c r="T31" s="47">
        <f t="shared" si="0"/>
        <v>306191.91911286348</v>
      </c>
      <c r="U31" s="96"/>
      <c r="V31" s="97"/>
      <c r="W31" s="103"/>
      <c r="X31" s="89"/>
      <c r="Y31" s="90"/>
    </row>
    <row r="32" spans="1:25" ht="68.25" customHeight="1" x14ac:dyDescent="0.15">
      <c r="A32" s="98"/>
      <c r="B32" s="99"/>
      <c r="C32" s="100"/>
      <c r="D32" s="101"/>
      <c r="E32" s="102"/>
      <c r="F32" s="102"/>
      <c r="G32" s="30">
        <v>5000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47">
        <f t="shared" si="0"/>
        <v>0</v>
      </c>
      <c r="U32" s="96"/>
      <c r="V32" s="97"/>
      <c r="W32" s="103"/>
      <c r="X32" s="91"/>
      <c r="Y32" s="92"/>
    </row>
    <row r="33" spans="1:25" ht="39.950000000000003" customHeight="1" x14ac:dyDescent="0.15">
      <c r="A33" s="98">
        <v>5</v>
      </c>
      <c r="B33" s="99" t="s">
        <v>52</v>
      </c>
      <c r="C33" s="100" t="s">
        <v>53</v>
      </c>
      <c r="D33" s="101" t="s">
        <v>49</v>
      </c>
      <c r="E33" s="102" t="s">
        <v>111</v>
      </c>
      <c r="F33" s="102" t="s">
        <v>54</v>
      </c>
      <c r="G33" s="56">
        <v>1000</v>
      </c>
      <c r="H33" s="15">
        <v>218140.90652417336</v>
      </c>
      <c r="I33" s="15">
        <v>215798.00664470342</v>
      </c>
      <c r="J33" s="15">
        <v>254660.49222485235</v>
      </c>
      <c r="K33" s="15">
        <v>217886.61640921162</v>
      </c>
      <c r="L33" s="15">
        <v>256096.55042544522</v>
      </c>
      <c r="M33" s="15">
        <v>230103.84002174315</v>
      </c>
      <c r="N33" s="15">
        <v>322946.81589957199</v>
      </c>
      <c r="O33" s="15">
        <v>271569.97654175991</v>
      </c>
      <c r="P33" s="15">
        <v>230811.71140575127</v>
      </c>
      <c r="Q33" s="15">
        <v>240181.12821242263</v>
      </c>
      <c r="R33" s="15">
        <v>319014.05205033871</v>
      </c>
      <c r="S33" s="15">
        <v>814300.86932620127</v>
      </c>
      <c r="T33" s="47">
        <f t="shared" si="0"/>
        <v>3591510.965686175</v>
      </c>
      <c r="U33" s="96" t="s">
        <v>55</v>
      </c>
      <c r="V33" s="97" t="s">
        <v>103</v>
      </c>
      <c r="W33" s="103" t="s">
        <v>124</v>
      </c>
      <c r="X33" s="87" t="s">
        <v>129</v>
      </c>
      <c r="Y33" s="88"/>
    </row>
    <row r="34" spans="1:25" ht="39.950000000000003" customHeight="1" x14ac:dyDescent="0.15">
      <c r="A34" s="98"/>
      <c r="B34" s="99"/>
      <c r="C34" s="100"/>
      <c r="D34" s="101"/>
      <c r="E34" s="102"/>
      <c r="F34" s="102"/>
      <c r="G34" s="56">
        <v>2000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47">
        <f t="shared" si="0"/>
        <v>0</v>
      </c>
      <c r="U34" s="96"/>
      <c r="V34" s="97"/>
      <c r="W34" s="103"/>
      <c r="X34" s="89"/>
      <c r="Y34" s="90"/>
    </row>
    <row r="35" spans="1:25" ht="39.950000000000003" customHeight="1" x14ac:dyDescent="0.15">
      <c r="A35" s="98"/>
      <c r="B35" s="99"/>
      <c r="C35" s="100"/>
      <c r="D35" s="101"/>
      <c r="E35" s="102"/>
      <c r="F35" s="102"/>
      <c r="G35" s="56">
        <v>3000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47">
        <f t="shared" si="0"/>
        <v>0</v>
      </c>
      <c r="U35" s="96"/>
      <c r="V35" s="97"/>
      <c r="W35" s="103"/>
      <c r="X35" s="89"/>
      <c r="Y35" s="90"/>
    </row>
    <row r="36" spans="1:25" ht="78" customHeight="1" x14ac:dyDescent="0.15">
      <c r="A36" s="98"/>
      <c r="B36" s="99"/>
      <c r="C36" s="100"/>
      <c r="D36" s="101"/>
      <c r="E36" s="102"/>
      <c r="F36" s="102"/>
      <c r="G36" s="56">
        <v>5000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47">
        <f t="shared" si="0"/>
        <v>0</v>
      </c>
      <c r="U36" s="96"/>
      <c r="V36" s="97"/>
      <c r="W36" s="103"/>
      <c r="X36" s="91"/>
      <c r="Y36" s="92"/>
    </row>
    <row r="37" spans="1:25" ht="78" customHeight="1" x14ac:dyDescent="0.15">
      <c r="A37" s="40"/>
      <c r="B37" s="41"/>
      <c r="C37" s="42"/>
      <c r="D37" s="43"/>
      <c r="E37" s="80"/>
      <c r="F37" s="80"/>
      <c r="G37" s="44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0"/>
      <c r="U37" s="73"/>
      <c r="V37" s="67"/>
      <c r="W37" s="62"/>
      <c r="X37" s="62"/>
      <c r="Y37" s="62"/>
    </row>
    <row r="38" spans="1:25" ht="39.950000000000003" customHeight="1" x14ac:dyDescent="0.15">
      <c r="A38" s="108">
        <v>6</v>
      </c>
      <c r="B38" s="109" t="s">
        <v>56</v>
      </c>
      <c r="C38" s="110" t="s">
        <v>57</v>
      </c>
      <c r="D38" s="111" t="s">
        <v>58</v>
      </c>
      <c r="E38" s="104" t="s">
        <v>161</v>
      </c>
      <c r="F38" s="104" t="s">
        <v>59</v>
      </c>
      <c r="G38" s="55">
        <v>1000</v>
      </c>
      <c r="H38" s="58">
        <v>1472880.4567575769</v>
      </c>
      <c r="I38" s="58">
        <v>1457061.2713530799</v>
      </c>
      <c r="J38" s="58">
        <v>1719459.5368782186</v>
      </c>
      <c r="K38" s="58">
        <v>1471163.4979961892</v>
      </c>
      <c r="L38" s="58">
        <v>1729155.7561344877</v>
      </c>
      <c r="M38" s="58">
        <v>1553653.8029163294</v>
      </c>
      <c r="N38" s="58">
        <v>2180526.6205669502</v>
      </c>
      <c r="O38" s="58">
        <v>1833631.8367052663</v>
      </c>
      <c r="P38" s="58">
        <v>1558433.3279674365</v>
      </c>
      <c r="Q38" s="58">
        <v>1621695.3319888278</v>
      </c>
      <c r="R38" s="58">
        <v>2153972.724248854</v>
      </c>
      <c r="S38" s="58">
        <v>5498133.5479980642</v>
      </c>
      <c r="T38" s="59">
        <f t="shared" si="0"/>
        <v>24249767.71151128</v>
      </c>
      <c r="U38" s="105" t="s">
        <v>60</v>
      </c>
      <c r="V38" s="106" t="s">
        <v>103</v>
      </c>
      <c r="W38" s="107" t="s">
        <v>124</v>
      </c>
      <c r="X38" s="107" t="s">
        <v>129</v>
      </c>
      <c r="Y38" s="107"/>
    </row>
    <row r="39" spans="1:25" ht="39.950000000000003" customHeight="1" x14ac:dyDescent="0.15">
      <c r="A39" s="98"/>
      <c r="B39" s="99"/>
      <c r="C39" s="100"/>
      <c r="D39" s="101"/>
      <c r="E39" s="102"/>
      <c r="F39" s="102"/>
      <c r="G39" s="39">
        <v>2000</v>
      </c>
      <c r="H39" s="15">
        <v>3514.3559981058797</v>
      </c>
      <c r="I39" s="15">
        <v>228912.49180369935</v>
      </c>
      <c r="J39" s="15">
        <v>0</v>
      </c>
      <c r="K39" s="15">
        <v>15489.734476733738</v>
      </c>
      <c r="L39" s="15">
        <v>63906.566328659195</v>
      </c>
      <c r="M39" s="15">
        <v>10870.517684180135</v>
      </c>
      <c r="N39" s="15">
        <v>63519.664405677628</v>
      </c>
      <c r="O39" s="15">
        <v>51039.769755384848</v>
      </c>
      <c r="P39" s="15">
        <v>24904.405211287256</v>
      </c>
      <c r="Q39" s="15">
        <v>12314.837718811576</v>
      </c>
      <c r="R39" s="15">
        <v>37134.286497641413</v>
      </c>
      <c r="S39" s="15">
        <v>121330.95329379647</v>
      </c>
      <c r="T39" s="47">
        <f t="shared" si="0"/>
        <v>632937.58317397756</v>
      </c>
      <c r="U39" s="96"/>
      <c r="V39" s="97"/>
      <c r="W39" s="103"/>
      <c r="X39" s="103"/>
      <c r="Y39" s="103"/>
    </row>
    <row r="40" spans="1:25" ht="39.950000000000003" customHeight="1" x14ac:dyDescent="0.15">
      <c r="A40" s="98"/>
      <c r="B40" s="99"/>
      <c r="C40" s="100"/>
      <c r="D40" s="101"/>
      <c r="E40" s="102"/>
      <c r="F40" s="102"/>
      <c r="G40" s="39">
        <v>3000</v>
      </c>
      <c r="H40" s="15">
        <v>26968.11604408277</v>
      </c>
      <c r="I40" s="15">
        <v>37636.670926008919</v>
      </c>
      <c r="J40" s="15">
        <v>43002.532931745816</v>
      </c>
      <c r="K40" s="15">
        <v>48298.926465009361</v>
      </c>
      <c r="L40" s="15">
        <v>61596.270295271737</v>
      </c>
      <c r="M40" s="15">
        <v>52546.175358059554</v>
      </c>
      <c r="N40" s="15">
        <v>42955.491616425636</v>
      </c>
      <c r="O40" s="15">
        <v>56904.285762060506</v>
      </c>
      <c r="P40" s="15">
        <v>48973.971956455185</v>
      </c>
      <c r="Q40" s="15">
        <v>79795.768640353432</v>
      </c>
      <c r="R40" s="15">
        <v>69271.318241935514</v>
      </c>
      <c r="S40" s="15">
        <v>99111.438401329855</v>
      </c>
      <c r="T40" s="47">
        <f t="shared" si="0"/>
        <v>667060.96663873829</v>
      </c>
      <c r="U40" s="96"/>
      <c r="V40" s="97"/>
      <c r="W40" s="103"/>
      <c r="X40" s="103"/>
      <c r="Y40" s="103"/>
    </row>
    <row r="41" spans="1:25" ht="70.5" customHeight="1" x14ac:dyDescent="0.15">
      <c r="A41" s="98"/>
      <c r="B41" s="99"/>
      <c r="C41" s="100"/>
      <c r="D41" s="101"/>
      <c r="E41" s="102"/>
      <c r="F41" s="102"/>
      <c r="G41" s="39">
        <v>5000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47">
        <f t="shared" si="0"/>
        <v>0</v>
      </c>
      <c r="U41" s="96"/>
      <c r="V41" s="97"/>
      <c r="W41" s="103"/>
      <c r="X41" s="103"/>
      <c r="Y41" s="103"/>
    </row>
    <row r="42" spans="1:25" ht="39.950000000000003" customHeight="1" x14ac:dyDescent="0.15">
      <c r="A42" s="98">
        <v>7</v>
      </c>
      <c r="B42" s="99" t="s">
        <v>144</v>
      </c>
      <c r="C42" s="100" t="s">
        <v>145</v>
      </c>
      <c r="D42" s="101" t="s">
        <v>146</v>
      </c>
      <c r="E42" s="102" t="s">
        <v>147</v>
      </c>
      <c r="F42" s="102" t="s">
        <v>140</v>
      </c>
      <c r="G42" s="53">
        <v>1000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732610.13</v>
      </c>
      <c r="R42" s="15">
        <v>871055.33</v>
      </c>
      <c r="S42" s="15">
        <v>1379178.11</v>
      </c>
      <c r="T42" s="47">
        <f t="shared" ref="T42:T44" si="1">SUM(H42:S42)</f>
        <v>2982843.5700000003</v>
      </c>
      <c r="U42" s="96" t="s">
        <v>95</v>
      </c>
      <c r="V42" s="97" t="s">
        <v>103</v>
      </c>
      <c r="W42" s="103" t="s">
        <v>124</v>
      </c>
      <c r="X42" s="87" t="s">
        <v>129</v>
      </c>
      <c r="Y42" s="88"/>
    </row>
    <row r="43" spans="1:25" ht="39.950000000000003" customHeight="1" x14ac:dyDescent="0.15">
      <c r="A43" s="98"/>
      <c r="B43" s="99"/>
      <c r="C43" s="100"/>
      <c r="D43" s="101"/>
      <c r="E43" s="102"/>
      <c r="F43" s="102"/>
      <c r="G43" s="53">
        <v>2000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3631797.25</v>
      </c>
      <c r="Q43" s="15">
        <v>100796.31</v>
      </c>
      <c r="R43" s="15">
        <v>96266.08</v>
      </c>
      <c r="S43" s="15">
        <v>24051.439999999999</v>
      </c>
      <c r="T43" s="47">
        <f t="shared" si="1"/>
        <v>3852911.08</v>
      </c>
      <c r="U43" s="96"/>
      <c r="V43" s="97"/>
      <c r="W43" s="103"/>
      <c r="X43" s="89"/>
      <c r="Y43" s="90"/>
    </row>
    <row r="44" spans="1:25" ht="45.75" customHeight="1" x14ac:dyDescent="0.15">
      <c r="A44" s="98"/>
      <c r="B44" s="99"/>
      <c r="C44" s="100"/>
      <c r="D44" s="101"/>
      <c r="E44" s="102"/>
      <c r="F44" s="102"/>
      <c r="G44" s="53">
        <v>3000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29000</v>
      </c>
      <c r="Q44" s="15">
        <v>129920</v>
      </c>
      <c r="R44" s="15">
        <v>246052</v>
      </c>
      <c r="S44" s="15">
        <v>131955</v>
      </c>
      <c r="T44" s="47">
        <f t="shared" si="1"/>
        <v>536927</v>
      </c>
      <c r="U44" s="96"/>
      <c r="V44" s="97"/>
      <c r="W44" s="103"/>
      <c r="X44" s="89"/>
      <c r="Y44" s="90"/>
    </row>
    <row r="45" spans="1:25" ht="63" customHeight="1" x14ac:dyDescent="0.15">
      <c r="A45" s="98"/>
      <c r="B45" s="99"/>
      <c r="C45" s="100"/>
      <c r="D45" s="101"/>
      <c r="E45" s="102"/>
      <c r="F45" s="102"/>
      <c r="G45" s="53">
        <v>5000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9715212.209999999</v>
      </c>
      <c r="Q45" s="15">
        <v>0</v>
      </c>
      <c r="R45" s="15"/>
      <c r="S45" s="15">
        <v>0</v>
      </c>
      <c r="T45" s="47">
        <v>9689545.1999999993</v>
      </c>
      <c r="U45" s="96"/>
      <c r="V45" s="97"/>
      <c r="W45" s="103"/>
      <c r="X45" s="91"/>
      <c r="Y45" s="92"/>
    </row>
    <row r="46" spans="1:25" ht="39.75" customHeight="1" x14ac:dyDescent="0.15">
      <c r="A46" s="98">
        <v>8</v>
      </c>
      <c r="B46" s="99" t="s">
        <v>61</v>
      </c>
      <c r="C46" s="100" t="s">
        <v>32</v>
      </c>
      <c r="D46" s="101" t="s">
        <v>117</v>
      </c>
      <c r="E46" s="102" t="s">
        <v>104</v>
      </c>
      <c r="F46" s="102" t="s">
        <v>62</v>
      </c>
      <c r="G46" s="30">
        <v>1000</v>
      </c>
      <c r="H46" s="15">
        <v>1690755.2299595487</v>
      </c>
      <c r="I46" s="15">
        <v>1672596.0030286456</v>
      </c>
      <c r="J46" s="15">
        <v>1973809.3416492178</v>
      </c>
      <c r="K46" s="15">
        <v>1688784.2913187905</v>
      </c>
      <c r="L46" s="15">
        <v>1984939.8671057515</v>
      </c>
      <c r="M46" s="15">
        <v>1783476.9147593367</v>
      </c>
      <c r="N46" s="15">
        <v>2503079.4392544483</v>
      </c>
      <c r="O46" s="15">
        <v>2104870.4961125245</v>
      </c>
      <c r="P46" s="15">
        <v>1788963.4475867678</v>
      </c>
      <c r="Q46" s="15">
        <v>1861583.437665497</v>
      </c>
      <c r="R46" s="15">
        <v>2472597.5770845483</v>
      </c>
      <c r="S46" s="15">
        <v>6311440.9649769804</v>
      </c>
      <c r="T46" s="47">
        <f t="shared" si="0"/>
        <v>27836897.010502055</v>
      </c>
      <c r="U46" s="96" t="s">
        <v>63</v>
      </c>
      <c r="V46" s="97" t="s">
        <v>103</v>
      </c>
      <c r="W46" s="103" t="s">
        <v>124</v>
      </c>
      <c r="X46" s="87" t="s">
        <v>129</v>
      </c>
      <c r="Y46" s="88"/>
    </row>
    <row r="47" spans="1:25" ht="46.5" customHeight="1" x14ac:dyDescent="0.15">
      <c r="A47" s="98"/>
      <c r="B47" s="99"/>
      <c r="C47" s="100"/>
      <c r="D47" s="101"/>
      <c r="E47" s="102"/>
      <c r="F47" s="102"/>
      <c r="G47" s="30">
        <v>2000</v>
      </c>
      <c r="H47" s="15">
        <v>2592.5577035207311</v>
      </c>
      <c r="I47" s="15">
        <v>168869.87100272902</v>
      </c>
      <c r="J47" s="15">
        <v>0</v>
      </c>
      <c r="K47" s="15">
        <v>11426.853302508494</v>
      </c>
      <c r="L47" s="15">
        <v>47144.188275240384</v>
      </c>
      <c r="M47" s="15">
        <v>8019.2343571820666</v>
      </c>
      <c r="N47" s="15">
        <v>46858.768823860548</v>
      </c>
      <c r="O47" s="15">
        <v>37652.289163808491</v>
      </c>
      <c r="P47" s="15">
        <v>18372.102205047977</v>
      </c>
      <c r="Q47" s="15">
        <v>9084.7163499429644</v>
      </c>
      <c r="R47" s="15">
        <v>27394.145776948582</v>
      </c>
      <c r="S47" s="15">
        <v>89506.440954440011</v>
      </c>
      <c r="T47" s="47">
        <f t="shared" si="0"/>
        <v>466921.16791522934</v>
      </c>
      <c r="U47" s="96"/>
      <c r="V47" s="97"/>
      <c r="W47" s="103"/>
      <c r="X47" s="89"/>
      <c r="Y47" s="90"/>
    </row>
    <row r="48" spans="1:25" ht="39.75" customHeight="1" x14ac:dyDescent="0.15">
      <c r="A48" s="98"/>
      <c r="B48" s="99"/>
      <c r="C48" s="100"/>
      <c r="D48" s="101"/>
      <c r="E48" s="102"/>
      <c r="F48" s="102"/>
      <c r="G48" s="30">
        <v>3000</v>
      </c>
      <c r="H48" s="15">
        <v>19894.51183579877</v>
      </c>
      <c r="I48" s="15">
        <v>27764.757240498388</v>
      </c>
      <c r="J48" s="15">
        <v>31723.180031615775</v>
      </c>
      <c r="K48" s="15">
        <v>35630.35558894134</v>
      </c>
      <c r="L48" s="15">
        <v>45439.871529298827</v>
      </c>
      <c r="M48" s="15">
        <v>38763.571985453782</v>
      </c>
      <c r="N48" s="15">
        <v>31688.477421953343</v>
      </c>
      <c r="O48" s="15">
        <v>41978.57146381514</v>
      </c>
      <c r="P48" s="15">
        <v>36128.339967876782</v>
      </c>
      <c r="Q48" s="15">
        <v>58865.730964195172</v>
      </c>
      <c r="R48" s="15">
        <v>51101.792145690146</v>
      </c>
      <c r="S48" s="15">
        <v>73114.995541964658</v>
      </c>
      <c r="T48" s="47">
        <f t="shared" si="0"/>
        <v>492094.15571710211</v>
      </c>
      <c r="U48" s="96"/>
      <c r="V48" s="97"/>
      <c r="W48" s="103"/>
      <c r="X48" s="89"/>
      <c r="Y48" s="90"/>
    </row>
    <row r="49" spans="1:25" ht="59.25" customHeight="1" x14ac:dyDescent="0.15">
      <c r="A49" s="98"/>
      <c r="B49" s="99"/>
      <c r="C49" s="100"/>
      <c r="D49" s="101"/>
      <c r="E49" s="102"/>
      <c r="F49" s="102"/>
      <c r="G49" s="30">
        <v>5000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47">
        <f t="shared" si="0"/>
        <v>0</v>
      </c>
      <c r="U49" s="96"/>
      <c r="V49" s="97"/>
      <c r="W49" s="103"/>
      <c r="X49" s="91"/>
      <c r="Y49" s="92"/>
    </row>
    <row r="50" spans="1:25" ht="59.25" customHeight="1" x14ac:dyDescent="0.15">
      <c r="A50" s="21"/>
      <c r="B50" s="16"/>
      <c r="C50" s="17"/>
      <c r="D50" s="18"/>
      <c r="E50" s="81"/>
      <c r="F50" s="81"/>
      <c r="G50" s="19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48"/>
      <c r="U50" s="74"/>
      <c r="V50" s="68"/>
      <c r="W50" s="63"/>
      <c r="X50" s="63"/>
      <c r="Y50" s="63"/>
    </row>
    <row r="51" spans="1:25" ht="39.950000000000003" customHeight="1" x14ac:dyDescent="0.15">
      <c r="A51" s="98">
        <v>9</v>
      </c>
      <c r="B51" s="99" t="s">
        <v>64</v>
      </c>
      <c r="C51" s="100" t="s">
        <v>38</v>
      </c>
      <c r="D51" s="101" t="s">
        <v>65</v>
      </c>
      <c r="E51" s="102" t="s">
        <v>112</v>
      </c>
      <c r="F51" s="102" t="s">
        <v>66</v>
      </c>
      <c r="G51" s="56">
        <v>1000</v>
      </c>
      <c r="H51" s="15">
        <v>1678091.6480150891</v>
      </c>
      <c r="I51" s="15">
        <v>1660068.4318172671</v>
      </c>
      <c r="J51" s="15">
        <v>1959025.7136599002</v>
      </c>
      <c r="K51" s="15">
        <v>1676135.471501067</v>
      </c>
      <c r="L51" s="15">
        <v>1970072.8726310278</v>
      </c>
      <c r="M51" s="15">
        <v>1770118.8569778758</v>
      </c>
      <c r="N51" s="15">
        <v>2484331.6329304962</v>
      </c>
      <c r="O51" s="15">
        <v>2089105.2336205465</v>
      </c>
      <c r="P51" s="15">
        <v>1775564.2962414247</v>
      </c>
      <c r="Q51" s="15">
        <v>1847640.3700992414</v>
      </c>
      <c r="R51" s="15">
        <v>2454078.0767581575</v>
      </c>
      <c r="S51" s="15">
        <v>6264168.9243933661</v>
      </c>
      <c r="T51" s="47">
        <f t="shared" si="0"/>
        <v>27628401.528645463</v>
      </c>
      <c r="U51" s="96" t="s">
        <v>67</v>
      </c>
      <c r="V51" s="97" t="s">
        <v>103</v>
      </c>
      <c r="W51" s="103" t="s">
        <v>124</v>
      </c>
      <c r="X51" s="87" t="s">
        <v>129</v>
      </c>
      <c r="Y51" s="88"/>
    </row>
    <row r="52" spans="1:25" ht="39.950000000000003" customHeight="1" x14ac:dyDescent="0.15">
      <c r="A52" s="98"/>
      <c r="B52" s="99"/>
      <c r="C52" s="100"/>
      <c r="D52" s="101"/>
      <c r="E52" s="102"/>
      <c r="F52" s="102"/>
      <c r="G52" s="56">
        <v>2000</v>
      </c>
      <c r="H52" s="15">
        <v>2880.6196705785896</v>
      </c>
      <c r="I52" s="15">
        <v>187633.19000303221</v>
      </c>
      <c r="J52" s="15">
        <v>0</v>
      </c>
      <c r="K52" s="15">
        <v>12696.503669453881</v>
      </c>
      <c r="L52" s="15">
        <v>52382.431416933759</v>
      </c>
      <c r="M52" s="15">
        <v>8910.2603968689618</v>
      </c>
      <c r="N52" s="15">
        <v>52065.298693178382</v>
      </c>
      <c r="O52" s="15">
        <v>41835.876848676096</v>
      </c>
      <c r="P52" s="15">
        <v>20413.446894497749</v>
      </c>
      <c r="Q52" s="15">
        <v>10094.129277714404</v>
      </c>
      <c r="R52" s="15">
        <v>30437.939752165086</v>
      </c>
      <c r="S52" s="15">
        <v>99451.601060488902</v>
      </c>
      <c r="T52" s="47">
        <f t="shared" si="0"/>
        <v>518801.29768358805</v>
      </c>
      <c r="U52" s="96"/>
      <c r="V52" s="97"/>
      <c r="W52" s="103"/>
      <c r="X52" s="89"/>
      <c r="Y52" s="90"/>
    </row>
    <row r="53" spans="1:25" ht="39.950000000000003" customHeight="1" x14ac:dyDescent="0.15">
      <c r="A53" s="98"/>
      <c r="B53" s="99"/>
      <c r="C53" s="100"/>
      <c r="D53" s="101"/>
      <c r="E53" s="102"/>
      <c r="F53" s="102"/>
      <c r="G53" s="56">
        <v>3000</v>
      </c>
      <c r="H53" s="15">
        <v>22105.013150887517</v>
      </c>
      <c r="I53" s="15">
        <v>30849.730267220424</v>
      </c>
      <c r="J53" s="15">
        <v>35247.977812906407</v>
      </c>
      <c r="K53" s="15">
        <v>39589.283987712588</v>
      </c>
      <c r="L53" s="15">
        <v>50488.746143665354</v>
      </c>
      <c r="M53" s="15">
        <v>43070.635539393079</v>
      </c>
      <c r="N53" s="15">
        <v>35209.419357725928</v>
      </c>
      <c r="O53" s="15">
        <v>46642.857182016807</v>
      </c>
      <c r="P53" s="15">
        <v>40142.599964307534</v>
      </c>
      <c r="Q53" s="15">
        <v>65406.367737994617</v>
      </c>
      <c r="R53" s="15">
        <v>56779.769050766816</v>
      </c>
      <c r="S53" s="15">
        <v>81238.883935516278</v>
      </c>
      <c r="T53" s="47">
        <f t="shared" si="0"/>
        <v>546771.28413011332</v>
      </c>
      <c r="U53" s="96"/>
      <c r="V53" s="97"/>
      <c r="W53" s="103"/>
      <c r="X53" s="89"/>
      <c r="Y53" s="90"/>
    </row>
    <row r="54" spans="1:25" ht="69" customHeight="1" x14ac:dyDescent="0.15">
      <c r="A54" s="98"/>
      <c r="B54" s="99"/>
      <c r="C54" s="100"/>
      <c r="D54" s="101"/>
      <c r="E54" s="102"/>
      <c r="F54" s="102"/>
      <c r="G54" s="56">
        <v>5000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47">
        <f t="shared" si="0"/>
        <v>0</v>
      </c>
      <c r="U54" s="96"/>
      <c r="V54" s="97"/>
      <c r="W54" s="103"/>
      <c r="X54" s="91"/>
      <c r="Y54" s="92"/>
    </row>
    <row r="55" spans="1:25" ht="39.950000000000003" customHeight="1" x14ac:dyDescent="0.15">
      <c r="A55" s="98">
        <v>10</v>
      </c>
      <c r="B55" s="99" t="s">
        <v>68</v>
      </c>
      <c r="C55" s="100" t="s">
        <v>43</v>
      </c>
      <c r="D55" s="101" t="s">
        <v>69</v>
      </c>
      <c r="E55" s="102" t="s">
        <v>113</v>
      </c>
      <c r="F55" s="102" t="s">
        <v>70</v>
      </c>
      <c r="G55" s="30">
        <v>1000</v>
      </c>
      <c r="H55" s="15">
        <v>6445733.7691631522</v>
      </c>
      <c r="I55" s="15">
        <v>6376504.6222255323</v>
      </c>
      <c r="J55" s="15">
        <v>7524832.277267267</v>
      </c>
      <c r="K55" s="15">
        <v>6438219.880973679</v>
      </c>
      <c r="L55" s="15">
        <v>7567265.6245267792</v>
      </c>
      <c r="M55" s="15">
        <v>6799220.3556644963</v>
      </c>
      <c r="N55" s="15">
        <v>9542589.8335895576</v>
      </c>
      <c r="O55" s="15">
        <v>8024481.956996399</v>
      </c>
      <c r="P55" s="15">
        <v>6820136.8841452273</v>
      </c>
      <c r="Q55" s="15">
        <v>7096988.9760816563</v>
      </c>
      <c r="R55" s="15">
        <v>9426382.6116014272</v>
      </c>
      <c r="S55" s="15">
        <v>24061358.758006092</v>
      </c>
      <c r="T55" s="47">
        <f t="shared" si="0"/>
        <v>106123715.55024126</v>
      </c>
      <c r="U55" s="96" t="s">
        <v>71</v>
      </c>
      <c r="V55" s="97" t="s">
        <v>103</v>
      </c>
      <c r="W55" s="103" t="s">
        <v>124</v>
      </c>
      <c r="X55" s="87" t="s">
        <v>129</v>
      </c>
      <c r="Y55" s="88"/>
    </row>
    <row r="56" spans="1:25" ht="39.950000000000003" customHeight="1" x14ac:dyDescent="0.15">
      <c r="A56" s="98"/>
      <c r="B56" s="99"/>
      <c r="C56" s="100"/>
      <c r="D56" s="101"/>
      <c r="E56" s="102"/>
      <c r="F56" s="102"/>
      <c r="G56" s="30">
        <v>2000</v>
      </c>
      <c r="H56" s="15">
        <v>11522.478682314359</v>
      </c>
      <c r="I56" s="15">
        <v>750532.76001212886</v>
      </c>
      <c r="J56" s="15">
        <v>0</v>
      </c>
      <c r="K56" s="15">
        <v>50786.014677815525</v>
      </c>
      <c r="L56" s="15">
        <v>209529.72566773504</v>
      </c>
      <c r="M56" s="15">
        <v>35641.041587475847</v>
      </c>
      <c r="N56" s="15">
        <v>208261.19477271353</v>
      </c>
      <c r="O56" s="15">
        <v>167343.50739470439</v>
      </c>
      <c r="P56" s="15">
        <v>81653.787577990995</v>
      </c>
      <c r="Q56" s="15">
        <v>40376.517110857618</v>
      </c>
      <c r="R56" s="15">
        <v>121751.75900866034</v>
      </c>
      <c r="S56" s="15">
        <v>397806.40424195561</v>
      </c>
      <c r="T56" s="47">
        <f t="shared" si="0"/>
        <v>2075205.1907343522</v>
      </c>
      <c r="U56" s="96"/>
      <c r="V56" s="97"/>
      <c r="W56" s="103"/>
      <c r="X56" s="89"/>
      <c r="Y56" s="90"/>
    </row>
    <row r="57" spans="1:25" ht="39.950000000000003" customHeight="1" x14ac:dyDescent="0.15">
      <c r="A57" s="98"/>
      <c r="B57" s="99"/>
      <c r="C57" s="100"/>
      <c r="D57" s="101"/>
      <c r="E57" s="102"/>
      <c r="F57" s="102"/>
      <c r="G57" s="30">
        <v>3000</v>
      </c>
      <c r="H57" s="15">
        <v>88420.052603550066</v>
      </c>
      <c r="I57" s="15">
        <v>123398.9210688817</v>
      </c>
      <c r="J57" s="15">
        <v>140991.91125162563</v>
      </c>
      <c r="K57" s="15">
        <v>158357.13595085035</v>
      </c>
      <c r="L57" s="15">
        <v>201954.98457466142</v>
      </c>
      <c r="M57" s="15">
        <v>172282.54215757232</v>
      </c>
      <c r="N57" s="15">
        <v>140837.67743090371</v>
      </c>
      <c r="O57" s="15">
        <v>186571.42872806723</v>
      </c>
      <c r="P57" s="15">
        <v>160570.39985723014</v>
      </c>
      <c r="Q57" s="15">
        <v>261625.47095197847</v>
      </c>
      <c r="R57" s="15">
        <v>227119.07620306726</v>
      </c>
      <c r="S57" s="15">
        <v>324955.53574206511</v>
      </c>
      <c r="T57" s="47">
        <f t="shared" si="0"/>
        <v>2187085.1365204533</v>
      </c>
      <c r="U57" s="96"/>
      <c r="V57" s="97"/>
      <c r="W57" s="103"/>
      <c r="X57" s="89"/>
      <c r="Y57" s="90"/>
    </row>
    <row r="58" spans="1:25" ht="72" customHeight="1" x14ac:dyDescent="0.15">
      <c r="A58" s="98"/>
      <c r="B58" s="99"/>
      <c r="C58" s="100"/>
      <c r="D58" s="101"/>
      <c r="E58" s="102"/>
      <c r="F58" s="102"/>
      <c r="G58" s="30">
        <v>5000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47">
        <f t="shared" si="0"/>
        <v>0</v>
      </c>
      <c r="U58" s="96"/>
      <c r="V58" s="97"/>
      <c r="W58" s="103"/>
      <c r="X58" s="91"/>
      <c r="Y58" s="92"/>
    </row>
    <row r="59" spans="1:25" ht="39.950000000000003" customHeight="1" x14ac:dyDescent="0.15">
      <c r="A59" s="98">
        <v>11</v>
      </c>
      <c r="B59" s="99" t="s">
        <v>72</v>
      </c>
      <c r="C59" s="100" t="s">
        <v>73</v>
      </c>
      <c r="D59" s="101" t="s">
        <v>74</v>
      </c>
      <c r="E59" s="102" t="s">
        <v>105</v>
      </c>
      <c r="F59" s="102" t="s">
        <v>75</v>
      </c>
      <c r="G59" s="56">
        <v>1000</v>
      </c>
      <c r="H59" s="15">
        <v>271394.74286380451</v>
      </c>
      <c r="I59" s="15">
        <v>268479.88053708215</v>
      </c>
      <c r="J59" s="15">
        <v>316829.70381932863</v>
      </c>
      <c r="K59" s="15">
        <v>271078.37395591609</v>
      </c>
      <c r="L59" s="15">
        <v>318616.34096271178</v>
      </c>
      <c r="M59" s="15">
        <v>286278.13778593007</v>
      </c>
      <c r="N59" s="15">
        <v>401786.48496647843</v>
      </c>
      <c r="O59" s="15">
        <v>337867.23053208261</v>
      </c>
      <c r="P59" s="15">
        <v>287158.81888011191</v>
      </c>
      <c r="Q59" s="15">
        <v>298815.55261954287</v>
      </c>
      <c r="R59" s="15">
        <v>396893.6317615778</v>
      </c>
      <c r="S59" s="15">
        <v>1013092.76909999</v>
      </c>
      <c r="T59" s="47">
        <f t="shared" si="0"/>
        <v>4468291.6677845567</v>
      </c>
      <c r="U59" s="96" t="s">
        <v>76</v>
      </c>
      <c r="V59" s="97" t="s">
        <v>103</v>
      </c>
      <c r="W59" s="103" t="s">
        <v>124</v>
      </c>
      <c r="X59" s="87" t="s">
        <v>129</v>
      </c>
      <c r="Y59" s="88"/>
    </row>
    <row r="60" spans="1:25" ht="39.950000000000003" customHeight="1" x14ac:dyDescent="0.15">
      <c r="A60" s="98"/>
      <c r="B60" s="99"/>
      <c r="C60" s="100"/>
      <c r="D60" s="101"/>
      <c r="E60" s="102"/>
      <c r="F60" s="102"/>
      <c r="G60" s="56">
        <v>2000</v>
      </c>
      <c r="H60" s="15">
        <v>345.67436046943072</v>
      </c>
      <c r="I60" s="15">
        <v>22515.982800363865</v>
      </c>
      <c r="J60" s="15">
        <v>0</v>
      </c>
      <c r="K60" s="15">
        <v>1523.5804403344657</v>
      </c>
      <c r="L60" s="15">
        <v>6285.8917700320508</v>
      </c>
      <c r="M60" s="15">
        <v>1069.2312476242753</v>
      </c>
      <c r="N60" s="15">
        <v>6247.8358431814049</v>
      </c>
      <c r="O60" s="15">
        <v>5020.3052218411312</v>
      </c>
      <c r="P60" s="15">
        <v>2449.6136273397296</v>
      </c>
      <c r="Q60" s="15">
        <v>1211.2955133257285</v>
      </c>
      <c r="R60" s="15">
        <v>3652.5527702598101</v>
      </c>
      <c r="S60" s="15">
        <v>11934.192127258666</v>
      </c>
      <c r="T60" s="47">
        <f t="shared" si="0"/>
        <v>62256.155722030555</v>
      </c>
      <c r="U60" s="96"/>
      <c r="V60" s="97"/>
      <c r="W60" s="103"/>
      <c r="X60" s="89"/>
      <c r="Y60" s="90"/>
    </row>
    <row r="61" spans="1:25" ht="39.950000000000003" customHeight="1" x14ac:dyDescent="0.15">
      <c r="A61" s="98"/>
      <c r="B61" s="99"/>
      <c r="C61" s="100"/>
      <c r="D61" s="101"/>
      <c r="E61" s="102"/>
      <c r="F61" s="102"/>
      <c r="G61" s="56">
        <v>3000</v>
      </c>
      <c r="H61" s="15">
        <v>2652.6015781065025</v>
      </c>
      <c r="I61" s="15">
        <v>3701.9676320664516</v>
      </c>
      <c r="J61" s="15">
        <v>4229.75733754877</v>
      </c>
      <c r="K61" s="15">
        <v>4750.7140785255124</v>
      </c>
      <c r="L61" s="15">
        <v>6058.649537239844</v>
      </c>
      <c r="M61" s="15">
        <v>5168.4762647271709</v>
      </c>
      <c r="N61" s="15">
        <v>4225.1303229271125</v>
      </c>
      <c r="O61" s="15">
        <v>5597.1428618420186</v>
      </c>
      <c r="P61" s="15">
        <v>4817.1119957169049</v>
      </c>
      <c r="Q61" s="15">
        <v>7848.7641285593563</v>
      </c>
      <c r="R61" s="15">
        <v>6813.5722860920196</v>
      </c>
      <c r="S61" s="15">
        <v>9748.6660722619563</v>
      </c>
      <c r="T61" s="47">
        <f t="shared" si="0"/>
        <v>65612.554095613625</v>
      </c>
      <c r="U61" s="96"/>
      <c r="V61" s="97"/>
      <c r="W61" s="103"/>
      <c r="X61" s="89"/>
      <c r="Y61" s="90"/>
    </row>
    <row r="62" spans="1:25" ht="78.75" customHeight="1" x14ac:dyDescent="0.15">
      <c r="A62" s="98"/>
      <c r="B62" s="99"/>
      <c r="C62" s="100"/>
      <c r="D62" s="101"/>
      <c r="E62" s="102"/>
      <c r="F62" s="102"/>
      <c r="G62" s="56">
        <v>5000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47">
        <f t="shared" si="0"/>
        <v>0</v>
      </c>
      <c r="U62" s="96"/>
      <c r="V62" s="97"/>
      <c r="W62" s="103"/>
      <c r="X62" s="91"/>
      <c r="Y62" s="92"/>
    </row>
    <row r="63" spans="1:25" ht="78.75" customHeight="1" x14ac:dyDescent="0.15">
      <c r="A63" s="21"/>
      <c r="B63" s="16"/>
      <c r="C63" s="17"/>
      <c r="D63" s="18"/>
      <c r="E63" s="81"/>
      <c r="F63" s="81"/>
      <c r="G63" s="19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48"/>
      <c r="U63" s="74"/>
      <c r="V63" s="68"/>
      <c r="W63" s="63"/>
      <c r="X63" s="63"/>
      <c r="Y63" s="63"/>
    </row>
    <row r="64" spans="1:25" ht="78.75" customHeight="1" x14ac:dyDescent="0.15">
      <c r="A64" s="40"/>
      <c r="B64" s="41"/>
      <c r="C64" s="42"/>
      <c r="D64" s="43"/>
      <c r="E64" s="80"/>
      <c r="F64" s="80"/>
      <c r="G64" s="44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0"/>
      <c r="U64" s="73"/>
      <c r="V64" s="67"/>
      <c r="W64" s="62"/>
      <c r="X64" s="62"/>
      <c r="Y64" s="62"/>
    </row>
    <row r="65" spans="1:25" ht="44.25" customHeight="1" x14ac:dyDescent="0.15">
      <c r="A65" s="98">
        <v>12</v>
      </c>
      <c r="B65" s="99" t="s">
        <v>77</v>
      </c>
      <c r="C65" s="100" t="s">
        <v>57</v>
      </c>
      <c r="D65" s="101" t="s">
        <v>78</v>
      </c>
      <c r="E65" s="102" t="s">
        <v>114</v>
      </c>
      <c r="F65" s="102" t="s">
        <v>139</v>
      </c>
      <c r="G65" s="30">
        <v>1000</v>
      </c>
      <c r="H65" s="15">
        <v>452780.65732180822</v>
      </c>
      <c r="I65" s="15">
        <v>447917.65494243545</v>
      </c>
      <c r="J65" s="15">
        <v>528581.94687426172</v>
      </c>
      <c r="K65" s="15">
        <v>452252.84414253163</v>
      </c>
      <c r="L65" s="15">
        <v>531562.67793647887</v>
      </c>
      <c r="M65" s="15">
        <v>477611.32745531888</v>
      </c>
      <c r="N65" s="15">
        <v>670319.35418673675</v>
      </c>
      <c r="O65" s="15">
        <v>563679.84550307191</v>
      </c>
      <c r="P65" s="15">
        <v>479080.60928630357</v>
      </c>
      <c r="Q65" s="15">
        <v>498528.08829444891</v>
      </c>
      <c r="R65" s="15">
        <v>662156.37627892301</v>
      </c>
      <c r="S65" s="15">
        <v>1690190.4770913736</v>
      </c>
      <c r="T65" s="47">
        <f t="shared" si="0"/>
        <v>7454661.8593136929</v>
      </c>
      <c r="U65" s="96" t="s">
        <v>79</v>
      </c>
      <c r="V65" s="97" t="s">
        <v>103</v>
      </c>
      <c r="W65" s="103" t="s">
        <v>124</v>
      </c>
      <c r="X65" s="87" t="s">
        <v>129</v>
      </c>
      <c r="Y65" s="88"/>
    </row>
    <row r="66" spans="1:25" ht="49.5" customHeight="1" x14ac:dyDescent="0.15">
      <c r="A66" s="98"/>
      <c r="B66" s="99"/>
      <c r="C66" s="100"/>
      <c r="D66" s="101"/>
      <c r="E66" s="102"/>
      <c r="F66" s="102"/>
      <c r="G66" s="30">
        <v>2000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47">
        <f t="shared" si="0"/>
        <v>0</v>
      </c>
      <c r="U66" s="96"/>
      <c r="V66" s="97"/>
      <c r="W66" s="103"/>
      <c r="X66" s="89"/>
      <c r="Y66" s="90"/>
    </row>
    <row r="67" spans="1:25" ht="46.5" customHeight="1" x14ac:dyDescent="0.15">
      <c r="A67" s="98"/>
      <c r="B67" s="99"/>
      <c r="C67" s="100"/>
      <c r="D67" s="101"/>
      <c r="E67" s="102"/>
      <c r="F67" s="102"/>
      <c r="G67" s="30">
        <v>3000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47">
        <f t="shared" si="0"/>
        <v>0</v>
      </c>
      <c r="U67" s="96"/>
      <c r="V67" s="97"/>
      <c r="W67" s="103"/>
      <c r="X67" s="89"/>
      <c r="Y67" s="90"/>
    </row>
    <row r="68" spans="1:25" ht="45" customHeight="1" x14ac:dyDescent="0.15">
      <c r="A68" s="98"/>
      <c r="B68" s="99"/>
      <c r="C68" s="100"/>
      <c r="D68" s="101"/>
      <c r="E68" s="102"/>
      <c r="F68" s="102"/>
      <c r="G68" s="30">
        <v>5000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47">
        <f t="shared" si="0"/>
        <v>0</v>
      </c>
      <c r="U68" s="96"/>
      <c r="V68" s="97"/>
      <c r="W68" s="103"/>
      <c r="X68" s="91"/>
      <c r="Y68" s="92"/>
    </row>
    <row r="69" spans="1:25" ht="39.950000000000003" customHeight="1" x14ac:dyDescent="0.15">
      <c r="A69" s="98">
        <v>13</v>
      </c>
      <c r="B69" s="99" t="s">
        <v>80</v>
      </c>
      <c r="C69" s="100" t="s">
        <v>81</v>
      </c>
      <c r="D69" s="101" t="s">
        <v>82</v>
      </c>
      <c r="E69" s="102" t="s">
        <v>115</v>
      </c>
      <c r="F69" s="102" t="s">
        <v>83</v>
      </c>
      <c r="G69" s="30">
        <v>1000</v>
      </c>
      <c r="H69" s="15">
        <v>3503354.4943128638</v>
      </c>
      <c r="I69" s="15">
        <v>3465727.3983534155</v>
      </c>
      <c r="J69" s="15">
        <v>4089860.9718622258</v>
      </c>
      <c r="K69" s="15">
        <v>3499270.5816194331</v>
      </c>
      <c r="L69" s="15">
        <v>4112924.1425041077</v>
      </c>
      <c r="M69" s="15">
        <v>3695479.8388971118</v>
      </c>
      <c r="N69" s="15">
        <v>5186542.9411352444</v>
      </c>
      <c r="O69" s="15">
        <v>4361428.1841841675</v>
      </c>
      <c r="P69" s="15">
        <v>3706848.290757311</v>
      </c>
      <c r="Q69" s="15">
        <v>3857321.6201376724</v>
      </c>
      <c r="R69" s="15">
        <v>5123382.5457476163</v>
      </c>
      <c r="S69" s="15">
        <v>13077715.022517737</v>
      </c>
      <c r="T69" s="47">
        <f t="shared" si="0"/>
        <v>57679856.032028899</v>
      </c>
      <c r="U69" s="96" t="s">
        <v>84</v>
      </c>
      <c r="V69" s="97" t="s">
        <v>103</v>
      </c>
      <c r="W69" s="103" t="s">
        <v>124</v>
      </c>
      <c r="X69" s="87" t="s">
        <v>129</v>
      </c>
      <c r="Y69" s="88"/>
    </row>
    <row r="70" spans="1:25" ht="39.950000000000003" customHeight="1" x14ac:dyDescent="0.15">
      <c r="A70" s="98"/>
      <c r="B70" s="99"/>
      <c r="C70" s="100"/>
      <c r="D70" s="101"/>
      <c r="E70" s="102"/>
      <c r="F70" s="102"/>
      <c r="G70" s="30">
        <v>2000</v>
      </c>
      <c r="H70" s="15">
        <v>11176.804321844927</v>
      </c>
      <c r="I70" s="15">
        <v>728016.77721176494</v>
      </c>
      <c r="J70" s="15">
        <v>0</v>
      </c>
      <c r="K70" s="15">
        <v>49262.434237481059</v>
      </c>
      <c r="L70" s="15">
        <v>203243.83389770295</v>
      </c>
      <c r="M70" s="15">
        <v>34571.810339851567</v>
      </c>
      <c r="N70" s="15">
        <v>202013.35892953209</v>
      </c>
      <c r="O70" s="15">
        <v>162323.20217286324</v>
      </c>
      <c r="P70" s="15">
        <v>79204.173950651253</v>
      </c>
      <c r="Q70" s="15">
        <v>39165.221597531883</v>
      </c>
      <c r="R70" s="15">
        <v>118099.20623840053</v>
      </c>
      <c r="S70" s="15">
        <v>385872.21211469686</v>
      </c>
      <c r="T70" s="47">
        <f t="shared" si="0"/>
        <v>2012949.0350123211</v>
      </c>
      <c r="U70" s="96"/>
      <c r="V70" s="97"/>
      <c r="W70" s="103"/>
      <c r="X70" s="89"/>
      <c r="Y70" s="90"/>
    </row>
    <row r="71" spans="1:25" ht="39.950000000000003" customHeight="1" x14ac:dyDescent="0.15">
      <c r="A71" s="98"/>
      <c r="B71" s="99"/>
      <c r="C71" s="100"/>
      <c r="D71" s="101"/>
      <c r="E71" s="102"/>
      <c r="F71" s="102"/>
      <c r="G71" s="30">
        <v>3000</v>
      </c>
      <c r="H71" s="15">
        <v>85767.451025443559</v>
      </c>
      <c r="I71" s="15">
        <v>119696.95343681524</v>
      </c>
      <c r="J71" s="15">
        <v>136762.15391407686</v>
      </c>
      <c r="K71" s="15">
        <v>153606.42187232483</v>
      </c>
      <c r="L71" s="15">
        <v>195896.33503742158</v>
      </c>
      <c r="M71" s="15">
        <v>167114.06589284513</v>
      </c>
      <c r="N71" s="15">
        <v>136612.5471079766</v>
      </c>
      <c r="O71" s="15">
        <v>180974.2858662252</v>
      </c>
      <c r="P71" s="15">
        <v>155753.28786151321</v>
      </c>
      <c r="Q71" s="15">
        <v>253776.70682341911</v>
      </c>
      <c r="R71" s="15">
        <v>220305.50391697523</v>
      </c>
      <c r="S71" s="15">
        <v>315206.86966980313</v>
      </c>
      <c r="T71" s="47">
        <f t="shared" si="0"/>
        <v>2121472.5824248395</v>
      </c>
      <c r="U71" s="96"/>
      <c r="V71" s="97"/>
      <c r="W71" s="103"/>
      <c r="X71" s="89"/>
      <c r="Y71" s="90"/>
    </row>
    <row r="72" spans="1:25" ht="69" customHeight="1" x14ac:dyDescent="0.15">
      <c r="A72" s="98"/>
      <c r="B72" s="99"/>
      <c r="C72" s="100"/>
      <c r="D72" s="101"/>
      <c r="E72" s="102"/>
      <c r="F72" s="102"/>
      <c r="G72" s="30">
        <v>5000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47">
        <f t="shared" si="0"/>
        <v>0</v>
      </c>
      <c r="U72" s="96"/>
      <c r="V72" s="97"/>
      <c r="W72" s="103"/>
      <c r="X72" s="91"/>
      <c r="Y72" s="92"/>
    </row>
    <row r="73" spans="1:25" ht="39.950000000000003" customHeight="1" x14ac:dyDescent="0.15">
      <c r="A73" s="98">
        <v>14</v>
      </c>
      <c r="B73" s="99" t="s">
        <v>85</v>
      </c>
      <c r="C73" s="100" t="s">
        <v>86</v>
      </c>
      <c r="D73" s="101" t="s">
        <v>87</v>
      </c>
      <c r="E73" s="102" t="s">
        <v>116</v>
      </c>
      <c r="F73" s="102" t="s">
        <v>88</v>
      </c>
      <c r="G73" s="30">
        <v>1000</v>
      </c>
      <c r="H73" s="15">
        <v>364951.41721577896</v>
      </c>
      <c r="I73" s="15">
        <v>361031.7276672601</v>
      </c>
      <c r="J73" s="15">
        <v>426048.96544715099</v>
      </c>
      <c r="K73" s="15">
        <v>364525.98789434647</v>
      </c>
      <c r="L73" s="15">
        <v>428451.5018804202</v>
      </c>
      <c r="M73" s="15">
        <v>384965.4971220271</v>
      </c>
      <c r="N73" s="15">
        <v>540292.51104634686</v>
      </c>
      <c r="O73" s="15">
        <v>454338.66298336047</v>
      </c>
      <c r="P73" s="15">
        <v>386149.77140105434</v>
      </c>
      <c r="Q73" s="15">
        <v>401824.87790246209</v>
      </c>
      <c r="R73" s="15">
        <v>533712.96682778641</v>
      </c>
      <c r="S73" s="15">
        <v>1362331.6279182413</v>
      </c>
      <c r="T73" s="47">
        <f t="shared" si="0"/>
        <v>6008625.5153062353</v>
      </c>
      <c r="U73" s="96" t="s">
        <v>89</v>
      </c>
      <c r="V73" s="97" t="s">
        <v>103</v>
      </c>
      <c r="W73" s="103" t="s">
        <v>36</v>
      </c>
      <c r="X73" s="87" t="s">
        <v>129</v>
      </c>
      <c r="Y73" s="88"/>
    </row>
    <row r="74" spans="1:25" ht="39.950000000000003" customHeight="1" x14ac:dyDescent="0.15">
      <c r="A74" s="98"/>
      <c r="B74" s="99"/>
      <c r="C74" s="100"/>
      <c r="D74" s="101"/>
      <c r="E74" s="102"/>
      <c r="F74" s="102"/>
      <c r="G74" s="30">
        <v>2000</v>
      </c>
      <c r="H74" s="15">
        <v>806.57350776200497</v>
      </c>
      <c r="I74" s="15">
        <v>52537.293200849017</v>
      </c>
      <c r="J74" s="15">
        <v>0</v>
      </c>
      <c r="K74" s="15">
        <v>3555.0210274470865</v>
      </c>
      <c r="L74" s="15">
        <v>14667.080796741449</v>
      </c>
      <c r="M74" s="15">
        <v>2494.8729111233088</v>
      </c>
      <c r="N74" s="15">
        <v>14578.283634089945</v>
      </c>
      <c r="O74" s="15">
        <v>11714.045517629305</v>
      </c>
      <c r="P74" s="15">
        <v>5715.7651304593683</v>
      </c>
      <c r="Q74" s="15">
        <v>2826.356197760033</v>
      </c>
      <c r="R74" s="15">
        <v>8522.6231306062236</v>
      </c>
      <c r="S74" s="15">
        <v>27846.448296936887</v>
      </c>
      <c r="T74" s="47">
        <f t="shared" si="0"/>
        <v>145264.36335140464</v>
      </c>
      <c r="U74" s="96"/>
      <c r="V74" s="97"/>
      <c r="W74" s="103"/>
      <c r="X74" s="89"/>
      <c r="Y74" s="90"/>
    </row>
    <row r="75" spans="1:25" ht="39.950000000000003" customHeight="1" x14ac:dyDescent="0.15">
      <c r="A75" s="98"/>
      <c r="B75" s="99"/>
      <c r="C75" s="100"/>
      <c r="D75" s="101"/>
      <c r="E75" s="102"/>
      <c r="F75" s="102"/>
      <c r="G75" s="30">
        <v>3000</v>
      </c>
      <c r="H75" s="15">
        <v>6189.403682248505</v>
      </c>
      <c r="I75" s="15">
        <v>8637.9244748217188</v>
      </c>
      <c r="J75" s="15">
        <v>9869.4337876137961</v>
      </c>
      <c r="K75" s="15">
        <v>11084.999516559526</v>
      </c>
      <c r="L75" s="15">
        <v>14136.848920226301</v>
      </c>
      <c r="M75" s="15">
        <v>12059.777951030062</v>
      </c>
      <c r="N75" s="15">
        <v>9858.6374201632625</v>
      </c>
      <c r="O75" s="15">
        <v>13060.000010964708</v>
      </c>
      <c r="P75" s="15">
        <v>11239.92799000611</v>
      </c>
      <c r="Q75" s="15">
        <v>18313.782966638497</v>
      </c>
      <c r="R75" s="15">
        <v>15898.335334214709</v>
      </c>
      <c r="S75" s="15">
        <v>22746.887501944559</v>
      </c>
      <c r="T75" s="47">
        <f t="shared" si="0"/>
        <v>153095.95955643174</v>
      </c>
      <c r="U75" s="96"/>
      <c r="V75" s="97"/>
      <c r="W75" s="103"/>
      <c r="X75" s="89"/>
      <c r="Y75" s="90"/>
    </row>
    <row r="76" spans="1:25" ht="63.75" customHeight="1" x14ac:dyDescent="0.15">
      <c r="A76" s="98"/>
      <c r="B76" s="99"/>
      <c r="C76" s="100"/>
      <c r="D76" s="101"/>
      <c r="E76" s="102"/>
      <c r="F76" s="102"/>
      <c r="G76" s="30">
        <v>5000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47">
        <f t="shared" si="0"/>
        <v>0</v>
      </c>
      <c r="U76" s="96"/>
      <c r="V76" s="97"/>
      <c r="W76" s="103"/>
      <c r="X76" s="91"/>
      <c r="Y76" s="92"/>
    </row>
    <row r="77" spans="1:25" ht="63.75" customHeight="1" x14ac:dyDescent="0.15">
      <c r="A77" s="21"/>
      <c r="B77" s="16"/>
      <c r="C77" s="17"/>
      <c r="D77" s="18"/>
      <c r="E77" s="81"/>
      <c r="F77" s="81"/>
      <c r="G77" s="19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48"/>
      <c r="U77" s="74"/>
      <c r="V77" s="68"/>
      <c r="W77" s="63"/>
      <c r="X77" s="63"/>
      <c r="Y77" s="63"/>
    </row>
    <row r="78" spans="1:25" ht="63.75" customHeight="1" x14ac:dyDescent="0.15">
      <c r="A78" s="40"/>
      <c r="B78" s="41"/>
      <c r="C78" s="42"/>
      <c r="D78" s="43"/>
      <c r="E78" s="80"/>
      <c r="F78" s="80"/>
      <c r="G78" s="44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0"/>
      <c r="U78" s="73"/>
      <c r="V78" s="67"/>
      <c r="W78" s="62"/>
      <c r="X78" s="62"/>
      <c r="Y78" s="62"/>
    </row>
    <row r="79" spans="1:25" ht="39.950000000000003" customHeight="1" x14ac:dyDescent="0.15">
      <c r="A79" s="98">
        <v>15</v>
      </c>
      <c r="B79" s="99" t="s">
        <v>90</v>
      </c>
      <c r="C79" s="100" t="s">
        <v>91</v>
      </c>
      <c r="D79" s="101" t="s">
        <v>92</v>
      </c>
      <c r="E79" s="102" t="s">
        <v>93</v>
      </c>
      <c r="F79" s="102" t="s">
        <v>94</v>
      </c>
      <c r="G79" s="45">
        <v>1000</v>
      </c>
      <c r="H79" s="15">
        <v>182825.79566835391</v>
      </c>
      <c r="I79" s="15">
        <v>180862.1908522718</v>
      </c>
      <c r="J79" s="15">
        <v>213433.17884829591</v>
      </c>
      <c r="K79" s="15">
        <v>182612.67290591905</v>
      </c>
      <c r="L79" s="15">
        <v>214636.75174680844</v>
      </c>
      <c r="M79" s="15">
        <v>192852.03453418735</v>
      </c>
      <c r="N79" s="15">
        <v>270664.54208971479</v>
      </c>
      <c r="O79" s="15">
        <v>227605.16508342963</v>
      </c>
      <c r="P79" s="15">
        <v>193445.30771286006</v>
      </c>
      <c r="Q79" s="15">
        <v>201297.89762789424</v>
      </c>
      <c r="R79" s="15">
        <v>267368.45841898827</v>
      </c>
      <c r="S79" s="15">
        <v>682472.65824714722</v>
      </c>
      <c r="T79" s="47">
        <f t="shared" si="0"/>
        <v>3010076.6537358705</v>
      </c>
      <c r="U79" s="96" t="s">
        <v>95</v>
      </c>
      <c r="V79" s="97" t="s">
        <v>103</v>
      </c>
      <c r="W79" s="103" t="s">
        <v>124</v>
      </c>
      <c r="X79" s="87" t="s">
        <v>129</v>
      </c>
      <c r="Y79" s="88"/>
    </row>
    <row r="80" spans="1:25" ht="39.950000000000003" customHeight="1" x14ac:dyDescent="0.15">
      <c r="A80" s="98"/>
      <c r="B80" s="99"/>
      <c r="C80" s="100"/>
      <c r="D80" s="101"/>
      <c r="E80" s="102"/>
      <c r="F80" s="102"/>
      <c r="G80" s="45">
        <v>2000</v>
      </c>
      <c r="H80" s="15">
        <v>576.12393411571782</v>
      </c>
      <c r="I80" s="15">
        <v>37526.638000606443</v>
      </c>
      <c r="J80" s="15">
        <v>0</v>
      </c>
      <c r="K80" s="15">
        <v>2539.300733890776</v>
      </c>
      <c r="L80" s="15">
        <v>10476.48628338675</v>
      </c>
      <c r="M80" s="15">
        <v>1782.0520793737921</v>
      </c>
      <c r="N80" s="15">
        <v>10413.059738635675</v>
      </c>
      <c r="O80" s="15">
        <v>8367.1753697352178</v>
      </c>
      <c r="P80" s="15">
        <v>4082.689378899549</v>
      </c>
      <c r="Q80" s="15">
        <v>2018.8258555428806</v>
      </c>
      <c r="R80" s="15">
        <v>6087.5879504330169</v>
      </c>
      <c r="S80" s="15">
        <v>19890.320212097777</v>
      </c>
      <c r="T80" s="47">
        <f t="shared" si="0"/>
        <v>103760.25953671761</v>
      </c>
      <c r="U80" s="96"/>
      <c r="V80" s="97"/>
      <c r="W80" s="103"/>
      <c r="X80" s="89"/>
      <c r="Y80" s="90"/>
    </row>
    <row r="81" spans="1:25" ht="45.75" customHeight="1" x14ac:dyDescent="0.15">
      <c r="A81" s="98"/>
      <c r="B81" s="99"/>
      <c r="C81" s="100"/>
      <c r="D81" s="101"/>
      <c r="E81" s="102"/>
      <c r="F81" s="102"/>
      <c r="G81" s="45">
        <v>3000</v>
      </c>
      <c r="H81" s="15">
        <v>4421.0026301775033</v>
      </c>
      <c r="I81" s="15">
        <v>6169.946053444085</v>
      </c>
      <c r="J81" s="15">
        <v>7049.5955625812821</v>
      </c>
      <c r="K81" s="15">
        <v>7917.8567975425185</v>
      </c>
      <c r="L81" s="15">
        <v>10097.749228733072</v>
      </c>
      <c r="M81" s="15">
        <v>8614.1271078786158</v>
      </c>
      <c r="N81" s="15">
        <v>7041.8838715451866</v>
      </c>
      <c r="O81" s="15">
        <v>9328.5714364033629</v>
      </c>
      <c r="P81" s="15">
        <v>8028.5199928615066</v>
      </c>
      <c r="Q81" s="15">
        <v>13081.273547598925</v>
      </c>
      <c r="R81" s="15">
        <v>11355.953810153364</v>
      </c>
      <c r="S81" s="15">
        <v>16247.776787103257</v>
      </c>
      <c r="T81" s="47">
        <f t="shared" si="0"/>
        <v>109354.25682602267</v>
      </c>
      <c r="U81" s="96"/>
      <c r="V81" s="97"/>
      <c r="W81" s="103"/>
      <c r="X81" s="89"/>
      <c r="Y81" s="90"/>
    </row>
    <row r="82" spans="1:25" ht="63" customHeight="1" x14ac:dyDescent="0.15">
      <c r="A82" s="98"/>
      <c r="B82" s="99"/>
      <c r="C82" s="100"/>
      <c r="D82" s="101"/>
      <c r="E82" s="102"/>
      <c r="F82" s="102"/>
      <c r="G82" s="45">
        <v>5000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47">
        <f t="shared" si="0"/>
        <v>0</v>
      </c>
      <c r="U82" s="96"/>
      <c r="V82" s="97"/>
      <c r="W82" s="103"/>
      <c r="X82" s="91"/>
      <c r="Y82" s="92"/>
    </row>
    <row r="83" spans="1:25" ht="56.85" customHeight="1" x14ac:dyDescent="0.15">
      <c r="A83" s="98">
        <v>16</v>
      </c>
      <c r="B83" s="99" t="s">
        <v>96</v>
      </c>
      <c r="C83" s="100" t="s">
        <v>97</v>
      </c>
      <c r="D83" s="100" t="s">
        <v>98</v>
      </c>
      <c r="E83" s="102" t="s">
        <v>99</v>
      </c>
      <c r="F83" s="102" t="s">
        <v>100</v>
      </c>
      <c r="G83" s="30">
        <v>1000</v>
      </c>
      <c r="H83" s="15">
        <v>13800307.348055039</v>
      </c>
      <c r="I83" s="15">
        <v>13652087.837383742</v>
      </c>
      <c r="J83" s="15">
        <v>16110655.805496503</v>
      </c>
      <c r="K83" s="15">
        <v>13784220.123526817</v>
      </c>
      <c r="L83" s="15">
        <v>16201505.545023371</v>
      </c>
      <c r="M83" s="15">
        <v>14557121.655290494</v>
      </c>
      <c r="N83" s="15">
        <v>20430672.025267132</v>
      </c>
      <c r="O83" s="15">
        <v>17180405.099146664</v>
      </c>
      <c r="P83" s="15">
        <v>14601903.914692733</v>
      </c>
      <c r="Q83" s="15">
        <v>15194643.871926606</v>
      </c>
      <c r="R83" s="15">
        <v>20181872.518968552</v>
      </c>
      <c r="S83" s="15">
        <v>51515336.804766983</v>
      </c>
      <c r="T83" s="47">
        <f t="shared" si="0"/>
        <v>227210732.54954463</v>
      </c>
      <c r="U83" s="96" t="s">
        <v>101</v>
      </c>
      <c r="V83" s="97" t="s">
        <v>103</v>
      </c>
      <c r="W83" s="103" t="s">
        <v>124</v>
      </c>
      <c r="X83" s="87" t="s">
        <v>129</v>
      </c>
      <c r="Y83" s="88"/>
    </row>
    <row r="84" spans="1:25" ht="60.75" customHeight="1" x14ac:dyDescent="0.15">
      <c r="A84" s="98"/>
      <c r="B84" s="99"/>
      <c r="C84" s="100"/>
      <c r="D84" s="100"/>
      <c r="E84" s="102"/>
      <c r="F84" s="102"/>
      <c r="G84" s="30">
        <v>2000</v>
      </c>
      <c r="H84" s="15">
        <v>73201.228506648898</v>
      </c>
      <c r="I84" s="15">
        <v>4768064.3707069727</v>
      </c>
      <c r="J84" s="15">
        <v>0</v>
      </c>
      <c r="K84" s="15">
        <v>322638.79742115497</v>
      </c>
      <c r="L84" s="15">
        <v>1331122.7341284724</v>
      </c>
      <c r="M84" s="15">
        <v>226424.20102406028</v>
      </c>
      <c r="N84" s="15">
        <v>1323063.8760932877</v>
      </c>
      <c r="O84" s="15">
        <v>1063117.6382826173</v>
      </c>
      <c r="P84" s="15">
        <v>518738.8692768091</v>
      </c>
      <c r="Q84" s="15">
        <v>256508.23375972221</v>
      </c>
      <c r="R84" s="15">
        <v>773477.52840357518</v>
      </c>
      <c r="S84" s="15">
        <v>2527226.8494642009</v>
      </c>
      <c r="T84" s="47">
        <f t="shared" si="0"/>
        <v>13183584.327067519</v>
      </c>
      <c r="U84" s="96"/>
      <c r="V84" s="97"/>
      <c r="W84" s="103"/>
      <c r="X84" s="89"/>
      <c r="Y84" s="90"/>
    </row>
    <row r="85" spans="1:25" ht="63" customHeight="1" x14ac:dyDescent="0.15">
      <c r="A85" s="98"/>
      <c r="B85" s="99"/>
      <c r="C85" s="100"/>
      <c r="D85" s="100"/>
      <c r="E85" s="102"/>
      <c r="F85" s="102"/>
      <c r="G85" s="30">
        <v>3000</v>
      </c>
      <c r="H85" s="15">
        <v>677128.78653077106</v>
      </c>
      <c r="I85" s="15">
        <v>945000.13540167757</v>
      </c>
      <c r="J85" s="15">
        <v>1079728.8507000315</v>
      </c>
      <c r="K85" s="15">
        <v>1212713.3172569775</v>
      </c>
      <c r="L85" s="15">
        <v>1546589.598312347</v>
      </c>
      <c r="M85" s="15">
        <v>1319355.3416514203</v>
      </c>
      <c r="N85" s="15">
        <v>1078547.7141049686</v>
      </c>
      <c r="O85" s="15">
        <v>1428780.9316557243</v>
      </c>
      <c r="P85" s="15">
        <v>1229662.6930950452</v>
      </c>
      <c r="Q85" s="15">
        <v>2003551.5977983251</v>
      </c>
      <c r="R85" s="15">
        <v>1739298.4955224742</v>
      </c>
      <c r="S85" s="15">
        <v>2488538.9808583609</v>
      </c>
      <c r="T85" s="47">
        <f t="shared" si="0"/>
        <v>16748896.442888124</v>
      </c>
      <c r="U85" s="96"/>
      <c r="V85" s="97"/>
      <c r="W85" s="103"/>
      <c r="X85" s="89"/>
      <c r="Y85" s="90"/>
    </row>
    <row r="86" spans="1:25" ht="165.75" customHeight="1" x14ac:dyDescent="0.15">
      <c r="A86" s="98"/>
      <c r="B86" s="99"/>
      <c r="C86" s="100"/>
      <c r="D86" s="100"/>
      <c r="E86" s="102"/>
      <c r="F86" s="102"/>
      <c r="G86" s="30">
        <v>5000</v>
      </c>
      <c r="H86" s="15">
        <v>19720</v>
      </c>
      <c r="I86" s="15">
        <v>389053.41</v>
      </c>
      <c r="J86" s="15">
        <v>40845.68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25667.009999999951</v>
      </c>
      <c r="Q86" s="15">
        <v>0</v>
      </c>
      <c r="R86" s="15">
        <v>0</v>
      </c>
      <c r="S86" s="15">
        <v>19952</v>
      </c>
      <c r="T86" s="47">
        <f t="shared" si="0"/>
        <v>495238.09999999992</v>
      </c>
      <c r="U86" s="96"/>
      <c r="V86" s="97"/>
      <c r="W86" s="103"/>
      <c r="X86" s="91"/>
      <c r="Y86" s="92"/>
    </row>
    <row r="87" spans="1:25" ht="79.5" customHeight="1" x14ac:dyDescent="0.15">
      <c r="A87" s="33">
        <v>17</v>
      </c>
      <c r="B87" s="28" t="s">
        <v>131</v>
      </c>
      <c r="C87" s="28" t="s">
        <v>128</v>
      </c>
      <c r="D87" s="28" t="s">
        <v>130</v>
      </c>
      <c r="E87" s="82" t="s">
        <v>125</v>
      </c>
      <c r="F87" s="82" t="s">
        <v>126</v>
      </c>
      <c r="G87" s="30">
        <v>6000</v>
      </c>
      <c r="H87" s="15">
        <v>0</v>
      </c>
      <c r="I87" s="15">
        <v>600000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46">
        <v>0</v>
      </c>
      <c r="T87" s="51">
        <f t="shared" ref="T87:T109" si="2">SUM(H87:S87)</f>
        <v>600000</v>
      </c>
      <c r="U87" s="75" t="s">
        <v>123</v>
      </c>
      <c r="V87" s="69" t="s">
        <v>103</v>
      </c>
      <c r="W87" s="64" t="s">
        <v>124</v>
      </c>
      <c r="X87" s="85" t="s">
        <v>129</v>
      </c>
      <c r="Y87" s="86"/>
    </row>
    <row r="88" spans="1:25" ht="87" customHeight="1" x14ac:dyDescent="0.15">
      <c r="A88" s="33">
        <v>18</v>
      </c>
      <c r="B88" s="35" t="s">
        <v>132</v>
      </c>
      <c r="C88" s="37" t="s">
        <v>149</v>
      </c>
      <c r="D88" s="37" t="s">
        <v>130</v>
      </c>
      <c r="E88" s="82" t="s">
        <v>125</v>
      </c>
      <c r="F88" s="82" t="s">
        <v>126</v>
      </c>
      <c r="G88" s="36">
        <v>6000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654412.11</v>
      </c>
      <c r="O88" s="15">
        <v>0</v>
      </c>
      <c r="P88" s="15">
        <v>0</v>
      </c>
      <c r="Q88" s="15">
        <v>580120.6</v>
      </c>
      <c r="R88" s="15">
        <v>265467.28999999998</v>
      </c>
      <c r="S88" s="15">
        <v>0</v>
      </c>
      <c r="T88" s="51">
        <f t="shared" si="2"/>
        <v>1500000</v>
      </c>
      <c r="U88" s="75" t="s">
        <v>123</v>
      </c>
      <c r="V88" s="69" t="s">
        <v>103</v>
      </c>
      <c r="W88" s="64" t="s">
        <v>124</v>
      </c>
      <c r="X88" s="85" t="s">
        <v>129</v>
      </c>
      <c r="Y88" s="86"/>
    </row>
    <row r="89" spans="1:25" ht="92.1" customHeight="1" x14ac:dyDescent="0.15">
      <c r="A89" s="33">
        <v>19</v>
      </c>
      <c r="B89" s="54" t="s">
        <v>132</v>
      </c>
      <c r="C89" s="54" t="s">
        <v>150</v>
      </c>
      <c r="D89" s="54" t="s">
        <v>130</v>
      </c>
      <c r="E89" s="82" t="s">
        <v>125</v>
      </c>
      <c r="F89" s="82" t="s">
        <v>126</v>
      </c>
      <c r="G89" s="56">
        <v>6000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625000</v>
      </c>
      <c r="R89" s="15">
        <v>625000</v>
      </c>
      <c r="S89" s="15">
        <v>0</v>
      </c>
      <c r="T89" s="51">
        <f t="shared" si="2"/>
        <v>1250000</v>
      </c>
      <c r="U89" s="75" t="s">
        <v>123</v>
      </c>
      <c r="V89" s="69" t="s">
        <v>103</v>
      </c>
      <c r="W89" s="64" t="s">
        <v>124</v>
      </c>
      <c r="X89" s="85" t="s">
        <v>129</v>
      </c>
      <c r="Y89" s="86"/>
    </row>
    <row r="90" spans="1:25" ht="92.1" customHeight="1" x14ac:dyDescent="0.15">
      <c r="A90" s="33">
        <v>20</v>
      </c>
      <c r="B90" s="54" t="s">
        <v>132</v>
      </c>
      <c r="C90" s="54" t="s">
        <v>151</v>
      </c>
      <c r="D90" s="54" t="s">
        <v>130</v>
      </c>
      <c r="E90" s="82" t="s">
        <v>125</v>
      </c>
      <c r="F90" s="82" t="s">
        <v>126</v>
      </c>
      <c r="G90" s="56">
        <v>6000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1173319.2</v>
      </c>
      <c r="Q90" s="15">
        <v>0</v>
      </c>
      <c r="R90" s="15">
        <v>76680.800000000003</v>
      </c>
      <c r="S90" s="15">
        <v>0</v>
      </c>
      <c r="T90" s="51">
        <f t="shared" ref="T90" si="3">SUM(H90:S90)</f>
        <v>1250000</v>
      </c>
      <c r="U90" s="75" t="s">
        <v>123</v>
      </c>
      <c r="V90" s="69" t="s">
        <v>103</v>
      </c>
      <c r="W90" s="64" t="s">
        <v>124</v>
      </c>
      <c r="X90" s="85" t="s">
        <v>129</v>
      </c>
      <c r="Y90" s="86"/>
    </row>
    <row r="91" spans="1:25" ht="92.1" customHeight="1" x14ac:dyDescent="0.15">
      <c r="A91" s="33">
        <v>21</v>
      </c>
      <c r="B91" s="54" t="s">
        <v>132</v>
      </c>
      <c r="C91" s="54" t="s">
        <v>152</v>
      </c>
      <c r="D91" s="54" t="s">
        <v>130</v>
      </c>
      <c r="E91" s="82" t="s">
        <v>125</v>
      </c>
      <c r="F91" s="82" t="s">
        <v>126</v>
      </c>
      <c r="G91" s="56">
        <v>6000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1000451.86</v>
      </c>
      <c r="P91" s="15">
        <v>0</v>
      </c>
      <c r="Q91" s="15">
        <v>0</v>
      </c>
      <c r="R91" s="15">
        <v>249548.14</v>
      </c>
      <c r="S91" s="15">
        <v>0</v>
      </c>
      <c r="T91" s="51">
        <f t="shared" ref="T91" si="4">SUM(H91:S91)</f>
        <v>1250000</v>
      </c>
      <c r="U91" s="75" t="s">
        <v>123</v>
      </c>
      <c r="V91" s="69" t="s">
        <v>103</v>
      </c>
      <c r="W91" s="64" t="s">
        <v>124</v>
      </c>
      <c r="X91" s="85" t="s">
        <v>129</v>
      </c>
      <c r="Y91" s="86"/>
    </row>
    <row r="92" spans="1:25" ht="92.1" customHeight="1" x14ac:dyDescent="0.15">
      <c r="A92" s="33">
        <v>21</v>
      </c>
      <c r="B92" s="54" t="s">
        <v>132</v>
      </c>
      <c r="C92" s="54" t="s">
        <v>153</v>
      </c>
      <c r="D92" s="54" t="s">
        <v>130</v>
      </c>
      <c r="E92" s="82" t="s">
        <v>125</v>
      </c>
      <c r="F92" s="82" t="s">
        <v>126</v>
      </c>
      <c r="G92" s="56">
        <v>6000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407809.08</v>
      </c>
      <c r="O92" s="15">
        <v>765071.09</v>
      </c>
      <c r="P92" s="15">
        <v>0</v>
      </c>
      <c r="Q92" s="15">
        <v>77119.83</v>
      </c>
      <c r="R92" s="15">
        <v>0</v>
      </c>
      <c r="S92" s="15">
        <v>0</v>
      </c>
      <c r="T92" s="51">
        <f t="shared" si="2"/>
        <v>1250000</v>
      </c>
      <c r="U92" s="75" t="s">
        <v>123</v>
      </c>
      <c r="V92" s="69" t="s">
        <v>103</v>
      </c>
      <c r="W92" s="64" t="s">
        <v>124</v>
      </c>
      <c r="X92" s="85" t="s">
        <v>129</v>
      </c>
      <c r="Y92" s="86"/>
    </row>
    <row r="93" spans="1:25" ht="92.1" customHeight="1" x14ac:dyDescent="0.15">
      <c r="A93" s="33">
        <v>22</v>
      </c>
      <c r="B93" s="54" t="s">
        <v>132</v>
      </c>
      <c r="C93" s="54" t="s">
        <v>154</v>
      </c>
      <c r="D93" s="54" t="s">
        <v>130</v>
      </c>
      <c r="E93" s="82" t="s">
        <v>125</v>
      </c>
      <c r="F93" s="82" t="s">
        <v>126</v>
      </c>
      <c r="G93" s="56">
        <v>6000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1250000</v>
      </c>
      <c r="O93" s="15">
        <v>250000</v>
      </c>
      <c r="P93" s="15">
        <v>0</v>
      </c>
      <c r="Q93" s="15">
        <v>0</v>
      </c>
      <c r="R93" s="15">
        <v>0</v>
      </c>
      <c r="S93" s="15">
        <v>0</v>
      </c>
      <c r="T93" s="51">
        <f t="shared" ref="T93" si="5">SUM(H93:S93)</f>
        <v>1500000</v>
      </c>
      <c r="U93" s="75" t="s">
        <v>123</v>
      </c>
      <c r="V93" s="69" t="s">
        <v>103</v>
      </c>
      <c r="W93" s="64" t="s">
        <v>124</v>
      </c>
      <c r="X93" s="85" t="s">
        <v>129</v>
      </c>
      <c r="Y93" s="86"/>
    </row>
    <row r="94" spans="1:25" ht="92.1" customHeight="1" x14ac:dyDescent="0.15">
      <c r="A94" s="33">
        <v>23</v>
      </c>
      <c r="B94" s="37" t="s">
        <v>133</v>
      </c>
      <c r="C94" s="37" t="s">
        <v>134</v>
      </c>
      <c r="D94" s="37" t="s">
        <v>130</v>
      </c>
      <c r="E94" s="82" t="s">
        <v>125</v>
      </c>
      <c r="F94" s="82" t="s">
        <v>126</v>
      </c>
      <c r="G94" s="38">
        <v>6000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1634162.02</v>
      </c>
      <c r="S94" s="15">
        <v>2365837.98</v>
      </c>
      <c r="T94" s="51">
        <f t="shared" si="2"/>
        <v>4000000</v>
      </c>
      <c r="U94" s="75" t="s">
        <v>123</v>
      </c>
      <c r="V94" s="69" t="s">
        <v>103</v>
      </c>
      <c r="W94" s="64" t="s">
        <v>124</v>
      </c>
      <c r="X94" s="85" t="s">
        <v>129</v>
      </c>
      <c r="Y94" s="86"/>
    </row>
    <row r="95" spans="1:25" ht="92.1" customHeight="1" x14ac:dyDescent="0.15">
      <c r="A95" s="33">
        <v>24</v>
      </c>
      <c r="B95" s="37" t="s">
        <v>133</v>
      </c>
      <c r="C95" s="37" t="s">
        <v>135</v>
      </c>
      <c r="D95" s="37" t="s">
        <v>130</v>
      </c>
      <c r="E95" s="82" t="s">
        <v>125</v>
      </c>
      <c r="F95" s="82" t="s">
        <v>126</v>
      </c>
      <c r="G95" s="38">
        <v>6000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1224573.1399999999</v>
      </c>
      <c r="S95" s="15">
        <v>475426.86</v>
      </c>
      <c r="T95" s="51">
        <f t="shared" si="2"/>
        <v>1700000</v>
      </c>
      <c r="U95" s="75" t="s">
        <v>123</v>
      </c>
      <c r="V95" s="69" t="s">
        <v>103</v>
      </c>
      <c r="W95" s="64" t="s">
        <v>124</v>
      </c>
      <c r="X95" s="85" t="s">
        <v>129</v>
      </c>
      <c r="Y95" s="86"/>
    </row>
    <row r="96" spans="1:25" ht="92.1" customHeight="1" x14ac:dyDescent="0.15">
      <c r="A96" s="33">
        <v>25</v>
      </c>
      <c r="B96" s="37" t="s">
        <v>133</v>
      </c>
      <c r="C96" s="37" t="s">
        <v>122</v>
      </c>
      <c r="D96" s="37" t="s">
        <v>130</v>
      </c>
      <c r="E96" s="82" t="s">
        <v>125</v>
      </c>
      <c r="F96" s="82" t="s">
        <v>126</v>
      </c>
      <c r="G96" s="38">
        <v>6000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857980.08</v>
      </c>
      <c r="N96" s="15">
        <v>612869.1</v>
      </c>
      <c r="O96" s="15">
        <v>94390.13</v>
      </c>
      <c r="P96" s="15">
        <v>0</v>
      </c>
      <c r="Q96" s="15">
        <v>0</v>
      </c>
      <c r="R96" s="15">
        <v>0</v>
      </c>
      <c r="S96" s="46">
        <v>0</v>
      </c>
      <c r="T96" s="51">
        <f t="shared" si="2"/>
        <v>1565239.31</v>
      </c>
      <c r="U96" s="75" t="s">
        <v>123</v>
      </c>
      <c r="V96" s="69" t="s">
        <v>103</v>
      </c>
      <c r="W96" s="64" t="s">
        <v>124</v>
      </c>
      <c r="X96" s="85" t="s">
        <v>129</v>
      </c>
      <c r="Y96" s="86"/>
    </row>
    <row r="97" spans="1:25" ht="92.1" customHeight="1" x14ac:dyDescent="0.15">
      <c r="A97" s="33">
        <v>26</v>
      </c>
      <c r="B97" s="37" t="s">
        <v>133</v>
      </c>
      <c r="C97" s="37" t="s">
        <v>136</v>
      </c>
      <c r="D97" s="37" t="s">
        <v>130</v>
      </c>
      <c r="E97" s="82" t="s">
        <v>125</v>
      </c>
      <c r="F97" s="82" t="s">
        <v>126</v>
      </c>
      <c r="G97" s="38">
        <v>6000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545530.69999999995</v>
      </c>
      <c r="P97" s="15">
        <v>0</v>
      </c>
      <c r="Q97" s="15">
        <v>0</v>
      </c>
      <c r="R97" s="15">
        <v>510885.69</v>
      </c>
      <c r="S97" s="15">
        <v>743583.61</v>
      </c>
      <c r="T97" s="51">
        <f t="shared" si="2"/>
        <v>1800000</v>
      </c>
      <c r="U97" s="75" t="s">
        <v>123</v>
      </c>
      <c r="V97" s="69" t="s">
        <v>103</v>
      </c>
      <c r="W97" s="64" t="s">
        <v>124</v>
      </c>
      <c r="X97" s="85" t="s">
        <v>129</v>
      </c>
      <c r="Y97" s="86"/>
    </row>
    <row r="98" spans="1:25" ht="92.1" customHeight="1" x14ac:dyDescent="0.15">
      <c r="A98" s="33">
        <v>27</v>
      </c>
      <c r="B98" s="37" t="s">
        <v>133</v>
      </c>
      <c r="C98" s="37" t="s">
        <v>137</v>
      </c>
      <c r="D98" s="37" t="s">
        <v>130</v>
      </c>
      <c r="E98" s="82" t="s">
        <v>125</v>
      </c>
      <c r="F98" s="82" t="s">
        <v>126</v>
      </c>
      <c r="G98" s="38">
        <v>6000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1451762.75</v>
      </c>
      <c r="S98" s="15">
        <v>548237.25</v>
      </c>
      <c r="T98" s="51">
        <f t="shared" si="2"/>
        <v>2000000</v>
      </c>
      <c r="U98" s="75" t="s">
        <v>123</v>
      </c>
      <c r="V98" s="69" t="s">
        <v>103</v>
      </c>
      <c r="W98" s="64" t="s">
        <v>124</v>
      </c>
      <c r="X98" s="85" t="s">
        <v>129</v>
      </c>
      <c r="Y98" s="86"/>
    </row>
    <row r="99" spans="1:25" ht="92.1" customHeight="1" x14ac:dyDescent="0.15">
      <c r="A99" s="33">
        <v>28</v>
      </c>
      <c r="B99" s="37" t="s">
        <v>133</v>
      </c>
      <c r="C99" s="37" t="s">
        <v>138</v>
      </c>
      <c r="D99" s="37" t="s">
        <v>130</v>
      </c>
      <c r="E99" s="82" t="s">
        <v>125</v>
      </c>
      <c r="F99" s="82" t="s">
        <v>126</v>
      </c>
      <c r="G99" s="38">
        <v>6000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1442637.33</v>
      </c>
      <c r="O99" s="15">
        <v>0</v>
      </c>
      <c r="P99" s="15">
        <v>0</v>
      </c>
      <c r="Q99" s="15">
        <v>0</v>
      </c>
      <c r="R99" s="15">
        <v>57362.67</v>
      </c>
      <c r="S99" s="15">
        <v>0</v>
      </c>
      <c r="T99" s="51">
        <f t="shared" si="2"/>
        <v>1500000</v>
      </c>
      <c r="U99" s="75" t="s">
        <v>123</v>
      </c>
      <c r="V99" s="69" t="s">
        <v>103</v>
      </c>
      <c r="W99" s="64" t="s">
        <v>124</v>
      </c>
      <c r="X99" s="85" t="s">
        <v>129</v>
      </c>
      <c r="Y99" s="86"/>
    </row>
    <row r="100" spans="1:25" ht="92.1" customHeight="1" x14ac:dyDescent="0.15">
      <c r="A100" s="33">
        <v>29</v>
      </c>
      <c r="B100" s="54" t="s">
        <v>141</v>
      </c>
      <c r="C100" s="54" t="s">
        <v>155</v>
      </c>
      <c r="D100" s="54" t="s">
        <v>148</v>
      </c>
      <c r="E100" s="82" t="s">
        <v>125</v>
      </c>
      <c r="F100" s="82" t="s">
        <v>126</v>
      </c>
      <c r="G100" s="56">
        <v>6000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1016031.07</v>
      </c>
      <c r="T100" s="51">
        <f t="shared" si="2"/>
        <v>1016031.07</v>
      </c>
      <c r="U100" s="75" t="s">
        <v>123</v>
      </c>
      <c r="V100" s="69" t="s">
        <v>103</v>
      </c>
      <c r="W100" s="64" t="s">
        <v>124</v>
      </c>
      <c r="X100" s="85" t="s">
        <v>129</v>
      </c>
      <c r="Y100" s="86"/>
    </row>
    <row r="101" spans="1:25" ht="92.1" customHeight="1" x14ac:dyDescent="0.15">
      <c r="A101" s="33">
        <v>30</v>
      </c>
      <c r="B101" s="54" t="s">
        <v>141</v>
      </c>
      <c r="C101" s="54" t="s">
        <v>156</v>
      </c>
      <c r="D101" s="54" t="s">
        <v>148</v>
      </c>
      <c r="E101" s="82" t="s">
        <v>125</v>
      </c>
      <c r="F101" s="82" t="s">
        <v>126</v>
      </c>
      <c r="G101" s="56">
        <v>6000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1017360.67</v>
      </c>
      <c r="S101" s="15">
        <v>0</v>
      </c>
      <c r="T101" s="51">
        <f t="shared" ref="T101" si="6">SUM(H101:S101)</f>
        <v>1017360.67</v>
      </c>
      <c r="U101" s="75" t="s">
        <v>123</v>
      </c>
      <c r="V101" s="69" t="s">
        <v>103</v>
      </c>
      <c r="W101" s="64" t="s">
        <v>124</v>
      </c>
      <c r="X101" s="85" t="s">
        <v>129</v>
      </c>
      <c r="Y101" s="86"/>
    </row>
    <row r="102" spans="1:25" ht="92.1" customHeight="1" x14ac:dyDescent="0.15">
      <c r="A102" s="33">
        <v>31</v>
      </c>
      <c r="B102" s="54" t="s">
        <v>141</v>
      </c>
      <c r="C102" s="54" t="s">
        <v>157</v>
      </c>
      <c r="D102" s="54" t="s">
        <v>148</v>
      </c>
      <c r="E102" s="82" t="s">
        <v>125</v>
      </c>
      <c r="F102" s="82" t="s">
        <v>126</v>
      </c>
      <c r="G102" s="56">
        <v>6000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1295145.42</v>
      </c>
      <c r="S102" s="15">
        <v>0</v>
      </c>
      <c r="T102" s="51">
        <f t="shared" si="2"/>
        <v>1295145.42</v>
      </c>
      <c r="U102" s="75" t="s">
        <v>123</v>
      </c>
      <c r="V102" s="69" t="s">
        <v>103</v>
      </c>
      <c r="W102" s="64" t="s">
        <v>124</v>
      </c>
      <c r="X102" s="85" t="s">
        <v>129</v>
      </c>
      <c r="Y102" s="86"/>
    </row>
    <row r="103" spans="1:25" ht="92.1" customHeight="1" x14ac:dyDescent="0.15">
      <c r="A103" s="33">
        <v>32</v>
      </c>
      <c r="B103" s="54" t="s">
        <v>141</v>
      </c>
      <c r="C103" s="54" t="s">
        <v>158</v>
      </c>
      <c r="D103" s="54" t="s">
        <v>148</v>
      </c>
      <c r="E103" s="82" t="s">
        <v>125</v>
      </c>
      <c r="F103" s="82" t="s">
        <v>126</v>
      </c>
      <c r="G103" s="56">
        <v>6000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699590.2</v>
      </c>
      <c r="R103" s="15">
        <v>683807.02</v>
      </c>
      <c r="S103" s="15">
        <v>95382.69</v>
      </c>
      <c r="T103" s="51">
        <f t="shared" ref="T103" si="7">SUM(H103:S103)</f>
        <v>1478779.91</v>
      </c>
      <c r="U103" s="75" t="s">
        <v>123</v>
      </c>
      <c r="V103" s="69" t="s">
        <v>103</v>
      </c>
      <c r="W103" s="64" t="s">
        <v>124</v>
      </c>
      <c r="X103" s="85" t="s">
        <v>129</v>
      </c>
      <c r="Y103" s="86"/>
    </row>
    <row r="104" spans="1:25" ht="92.1" customHeight="1" x14ac:dyDescent="0.15">
      <c r="A104" s="33">
        <v>33</v>
      </c>
      <c r="B104" s="54" t="s">
        <v>141</v>
      </c>
      <c r="C104" s="54" t="s">
        <v>159</v>
      </c>
      <c r="D104" s="54" t="s">
        <v>148</v>
      </c>
      <c r="E104" s="82" t="s">
        <v>125</v>
      </c>
      <c r="F104" s="82" t="s">
        <v>126</v>
      </c>
      <c r="G104" s="56">
        <v>6000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751195.53</v>
      </c>
      <c r="Q104" s="15">
        <v>732702.94</v>
      </c>
      <c r="R104" s="15">
        <v>0</v>
      </c>
      <c r="S104" s="15">
        <v>0</v>
      </c>
      <c r="T104" s="51">
        <f t="shared" si="2"/>
        <v>1483898.47</v>
      </c>
      <c r="U104" s="75" t="s">
        <v>123</v>
      </c>
      <c r="V104" s="69" t="s">
        <v>103</v>
      </c>
      <c r="W104" s="64" t="s">
        <v>124</v>
      </c>
      <c r="X104" s="85" t="s">
        <v>129</v>
      </c>
      <c r="Y104" s="86"/>
    </row>
    <row r="105" spans="1:25" ht="92.1" customHeight="1" x14ac:dyDescent="0.15">
      <c r="A105" s="33">
        <v>34</v>
      </c>
      <c r="B105" s="54" t="s">
        <v>141</v>
      </c>
      <c r="C105" s="54" t="s">
        <v>143</v>
      </c>
      <c r="D105" s="54" t="s">
        <v>148</v>
      </c>
      <c r="E105" s="82" t="s">
        <v>125</v>
      </c>
      <c r="F105" s="82" t="s">
        <v>126</v>
      </c>
      <c r="G105" s="56">
        <v>6000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833181.89</v>
      </c>
      <c r="T105" s="51">
        <f t="shared" ref="T105" si="8">SUM(H105:S105)</f>
        <v>833181.89</v>
      </c>
      <c r="U105" s="75" t="s">
        <v>123</v>
      </c>
      <c r="V105" s="69" t="s">
        <v>103</v>
      </c>
      <c r="W105" s="64" t="s">
        <v>124</v>
      </c>
      <c r="X105" s="85" t="s">
        <v>129</v>
      </c>
      <c r="Y105" s="86"/>
    </row>
    <row r="106" spans="1:25" ht="92.1" customHeight="1" x14ac:dyDescent="0.15">
      <c r="A106" s="33">
        <v>35</v>
      </c>
      <c r="B106" s="54" t="s">
        <v>142</v>
      </c>
      <c r="C106" s="54" t="s">
        <v>155</v>
      </c>
      <c r="D106" s="54" t="s">
        <v>148</v>
      </c>
      <c r="E106" s="82" t="s">
        <v>125</v>
      </c>
      <c r="F106" s="82" t="s">
        <v>126</v>
      </c>
      <c r="G106" s="56">
        <v>6000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80040</v>
      </c>
      <c r="S106" s="15">
        <v>0</v>
      </c>
      <c r="T106" s="51">
        <f t="shared" si="2"/>
        <v>80040</v>
      </c>
      <c r="U106" s="75" t="s">
        <v>123</v>
      </c>
      <c r="V106" s="69" t="s">
        <v>103</v>
      </c>
      <c r="W106" s="64" t="s">
        <v>124</v>
      </c>
      <c r="X106" s="85" t="s">
        <v>129</v>
      </c>
      <c r="Y106" s="86"/>
    </row>
    <row r="107" spans="1:25" ht="92.1" customHeight="1" x14ac:dyDescent="0.15">
      <c r="A107" s="33">
        <v>36</v>
      </c>
      <c r="B107" s="54" t="s">
        <v>142</v>
      </c>
      <c r="C107" s="54" t="s">
        <v>156</v>
      </c>
      <c r="D107" s="54" t="s">
        <v>148</v>
      </c>
      <c r="E107" s="82" t="s">
        <v>125</v>
      </c>
      <c r="F107" s="82" t="s">
        <v>126</v>
      </c>
      <c r="G107" s="56">
        <v>6000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80040</v>
      </c>
      <c r="S107" s="15">
        <v>0</v>
      </c>
      <c r="T107" s="51">
        <f t="shared" si="2"/>
        <v>80040</v>
      </c>
      <c r="U107" s="75" t="s">
        <v>123</v>
      </c>
      <c r="V107" s="69" t="s">
        <v>103</v>
      </c>
      <c r="W107" s="64" t="s">
        <v>124</v>
      </c>
      <c r="X107" s="85" t="s">
        <v>129</v>
      </c>
      <c r="Y107" s="86"/>
    </row>
    <row r="108" spans="1:25" ht="92.1" customHeight="1" x14ac:dyDescent="0.15">
      <c r="A108" s="33">
        <v>37</v>
      </c>
      <c r="B108" s="54" t="s">
        <v>142</v>
      </c>
      <c r="C108" s="54" t="s">
        <v>157</v>
      </c>
      <c r="D108" s="54" t="s">
        <v>148</v>
      </c>
      <c r="E108" s="82" t="s">
        <v>125</v>
      </c>
      <c r="F108" s="82" t="s">
        <v>126</v>
      </c>
      <c r="G108" s="56">
        <v>6000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333949.40000000002</v>
      </c>
      <c r="S108" s="15">
        <v>0</v>
      </c>
      <c r="T108" s="51">
        <f t="shared" ref="T108" si="9">SUM(H108:S108)</f>
        <v>333949.40000000002</v>
      </c>
      <c r="U108" s="75" t="s">
        <v>123</v>
      </c>
      <c r="V108" s="69" t="s">
        <v>103</v>
      </c>
      <c r="W108" s="64" t="s">
        <v>124</v>
      </c>
      <c r="X108" s="85" t="s">
        <v>129</v>
      </c>
      <c r="Y108" s="86"/>
    </row>
    <row r="109" spans="1:25" ht="92.1" customHeight="1" x14ac:dyDescent="0.15">
      <c r="A109" s="33">
        <v>38</v>
      </c>
      <c r="B109" s="54" t="s">
        <v>142</v>
      </c>
      <c r="C109" s="54" t="s">
        <v>158</v>
      </c>
      <c r="D109" s="54" t="s">
        <v>148</v>
      </c>
      <c r="E109" s="82" t="s">
        <v>125</v>
      </c>
      <c r="F109" s="82" t="s">
        <v>126</v>
      </c>
      <c r="G109" s="56">
        <v>6000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333949.40000000002</v>
      </c>
      <c r="S109" s="15">
        <v>0</v>
      </c>
      <c r="T109" s="51">
        <f t="shared" si="2"/>
        <v>333949.40000000002</v>
      </c>
      <c r="U109" s="75" t="s">
        <v>123</v>
      </c>
      <c r="V109" s="69" t="s">
        <v>103</v>
      </c>
      <c r="W109" s="64" t="s">
        <v>124</v>
      </c>
      <c r="X109" s="85" t="s">
        <v>129</v>
      </c>
      <c r="Y109" s="86"/>
    </row>
    <row r="110" spans="1:25" ht="92.1" customHeight="1" x14ac:dyDescent="0.15">
      <c r="A110" s="33">
        <v>39</v>
      </c>
      <c r="B110" s="54" t="s">
        <v>142</v>
      </c>
      <c r="C110" s="54" t="s">
        <v>159</v>
      </c>
      <c r="D110" s="54" t="s">
        <v>148</v>
      </c>
      <c r="E110" s="82" t="s">
        <v>125</v>
      </c>
      <c r="F110" s="82" t="s">
        <v>126</v>
      </c>
      <c r="G110" s="56">
        <v>6000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243740.81</v>
      </c>
      <c r="S110" s="15">
        <v>0</v>
      </c>
      <c r="T110" s="51">
        <f t="shared" ref="T110" si="10">SUM(H110:S110)</f>
        <v>243740.81</v>
      </c>
      <c r="U110" s="75" t="s">
        <v>123</v>
      </c>
      <c r="V110" s="69" t="s">
        <v>103</v>
      </c>
      <c r="W110" s="64" t="s">
        <v>124</v>
      </c>
      <c r="X110" s="85" t="s">
        <v>129</v>
      </c>
      <c r="Y110" s="86"/>
    </row>
    <row r="111" spans="1:25" ht="54.75" customHeight="1" x14ac:dyDescent="0.15">
      <c r="A111" s="11"/>
      <c r="B111" s="12"/>
      <c r="C111" s="12"/>
      <c r="D111" s="12"/>
      <c r="E111" s="83"/>
      <c r="F111" s="83"/>
      <c r="G111" s="26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34"/>
      <c r="T111" s="34"/>
      <c r="U111" s="76"/>
      <c r="V111" s="66"/>
      <c r="W111" s="61"/>
      <c r="X111" s="61"/>
      <c r="Y111" s="61"/>
    </row>
    <row r="112" spans="1:25" ht="23.25" x14ac:dyDescent="0.35">
      <c r="Q112" s="123">
        <f>SUM(T15:T110)</f>
        <v>969645222.94999385</v>
      </c>
      <c r="R112" s="123"/>
      <c r="S112" s="123"/>
      <c r="T112" s="123"/>
      <c r="U112" s="77"/>
    </row>
    <row r="113" spans="1:20" ht="12.75" customHeight="1" x14ac:dyDescent="0.2">
      <c r="A113" s="93" t="s">
        <v>102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14"/>
    </row>
    <row r="114" spans="1:20" ht="12.75" customHeight="1" x14ac:dyDescent="0.2">
      <c r="A114" s="32"/>
      <c r="B114" s="32"/>
      <c r="C114" s="32"/>
      <c r="D114" s="32"/>
      <c r="E114" s="84"/>
      <c r="F114" s="84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14"/>
    </row>
    <row r="115" spans="1:20" ht="12.75" customHeight="1" x14ac:dyDescent="0.2">
      <c r="A115" s="32"/>
      <c r="B115" s="32"/>
      <c r="C115" s="32"/>
      <c r="D115" s="32"/>
      <c r="E115" s="84"/>
      <c r="F115" s="84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14"/>
    </row>
  </sheetData>
  <mergeCells count="221">
    <mergeCell ref="Q112:T112"/>
    <mergeCell ref="C1:Y1"/>
    <mergeCell ref="C2:Y2"/>
    <mergeCell ref="C3:Y3"/>
    <mergeCell ref="X42:Y45"/>
    <mergeCell ref="A42:A45"/>
    <mergeCell ref="B42:B45"/>
    <mergeCell ref="C42:C45"/>
    <mergeCell ref="D42:D45"/>
    <mergeCell ref="E42:E45"/>
    <mergeCell ref="F42:F45"/>
    <mergeCell ref="U42:U45"/>
    <mergeCell ref="V42:V45"/>
    <mergeCell ref="W42:W45"/>
    <mergeCell ref="C5:Y5"/>
    <mergeCell ref="C6:Y6"/>
    <mergeCell ref="C7:Y7"/>
    <mergeCell ref="C8:Y8"/>
    <mergeCell ref="C9:Y9"/>
    <mergeCell ref="C10:Y10"/>
    <mergeCell ref="A11:A14"/>
    <mergeCell ref="B11:B14"/>
    <mergeCell ref="C11:C14"/>
    <mergeCell ref="D11:D14"/>
    <mergeCell ref="A19:A22"/>
    <mergeCell ref="B19:B22"/>
    <mergeCell ref="C19:C22"/>
    <mergeCell ref="D19:D22"/>
    <mergeCell ref="E19:E22"/>
    <mergeCell ref="S13:S14"/>
    <mergeCell ref="T13:T14"/>
    <mergeCell ref="A15:A18"/>
    <mergeCell ref="B15:B18"/>
    <mergeCell ref="C15:C18"/>
    <mergeCell ref="D15:D18"/>
    <mergeCell ref="E15:E18"/>
    <mergeCell ref="F15:F18"/>
    <mergeCell ref="M13:M14"/>
    <mergeCell ref="F19:F22"/>
    <mergeCell ref="E11:E14"/>
    <mergeCell ref="F11:F14"/>
    <mergeCell ref="G11:S12"/>
    <mergeCell ref="G13:G14"/>
    <mergeCell ref="H13:H14"/>
    <mergeCell ref="I13:I14"/>
    <mergeCell ref="J13:J14"/>
    <mergeCell ref="U19:U22"/>
    <mergeCell ref="V19:V22"/>
    <mergeCell ref="W19:W22"/>
    <mergeCell ref="U15:U18"/>
    <mergeCell ref="V15:V18"/>
    <mergeCell ref="W15:W18"/>
    <mergeCell ref="X15:Y18"/>
    <mergeCell ref="X19:Y22"/>
    <mergeCell ref="K13:K14"/>
    <mergeCell ref="L13:L14"/>
    <mergeCell ref="V11:V14"/>
    <mergeCell ref="X11:X14"/>
    <mergeCell ref="Y11:Y14"/>
    <mergeCell ref="W11:W13"/>
    <mergeCell ref="U11:U14"/>
    <mergeCell ref="A29:A32"/>
    <mergeCell ref="B29:B32"/>
    <mergeCell ref="C29:C32"/>
    <mergeCell ref="D29:D32"/>
    <mergeCell ref="E29:E32"/>
    <mergeCell ref="A25:A28"/>
    <mergeCell ref="B25:B28"/>
    <mergeCell ref="C25:C28"/>
    <mergeCell ref="D25:D28"/>
    <mergeCell ref="E25:E28"/>
    <mergeCell ref="F29:F32"/>
    <mergeCell ref="U29:U32"/>
    <mergeCell ref="V29:V32"/>
    <mergeCell ref="W29:W32"/>
    <mergeCell ref="U25:U28"/>
    <mergeCell ref="V25:V28"/>
    <mergeCell ref="W25:W28"/>
    <mergeCell ref="F25:F28"/>
    <mergeCell ref="X25:Y28"/>
    <mergeCell ref="X29:Y32"/>
    <mergeCell ref="A38:A41"/>
    <mergeCell ref="B38:B41"/>
    <mergeCell ref="C38:C41"/>
    <mergeCell ref="D38:D41"/>
    <mergeCell ref="E38:E41"/>
    <mergeCell ref="A33:A36"/>
    <mergeCell ref="B33:B36"/>
    <mergeCell ref="C33:C36"/>
    <mergeCell ref="D33:D36"/>
    <mergeCell ref="E33:E36"/>
    <mergeCell ref="F38:F41"/>
    <mergeCell ref="U38:U41"/>
    <mergeCell ref="V38:V41"/>
    <mergeCell ref="W38:W41"/>
    <mergeCell ref="U33:U36"/>
    <mergeCell ref="V33:V36"/>
    <mergeCell ref="W33:W36"/>
    <mergeCell ref="F33:F36"/>
    <mergeCell ref="X33:Y36"/>
    <mergeCell ref="X38:Y41"/>
    <mergeCell ref="A51:A54"/>
    <mergeCell ref="B51:B54"/>
    <mergeCell ref="C51:C54"/>
    <mergeCell ref="D51:D54"/>
    <mergeCell ref="E51:E54"/>
    <mergeCell ref="A46:A49"/>
    <mergeCell ref="B46:B49"/>
    <mergeCell ref="C46:C49"/>
    <mergeCell ref="D46:D49"/>
    <mergeCell ref="E46:E49"/>
    <mergeCell ref="F51:F54"/>
    <mergeCell ref="U51:U54"/>
    <mergeCell ref="V51:V54"/>
    <mergeCell ref="W51:W54"/>
    <mergeCell ref="U46:U49"/>
    <mergeCell ref="V46:V49"/>
    <mergeCell ref="W46:W49"/>
    <mergeCell ref="F46:F49"/>
    <mergeCell ref="X46:Y49"/>
    <mergeCell ref="X51:Y54"/>
    <mergeCell ref="U55:U58"/>
    <mergeCell ref="V55:V58"/>
    <mergeCell ref="W55:W58"/>
    <mergeCell ref="F55:F58"/>
    <mergeCell ref="X55:Y58"/>
    <mergeCell ref="X59:Y62"/>
    <mergeCell ref="A59:A62"/>
    <mergeCell ref="B59:B62"/>
    <mergeCell ref="C59:C62"/>
    <mergeCell ref="D59:D62"/>
    <mergeCell ref="E59:E62"/>
    <mergeCell ref="A55:A58"/>
    <mergeCell ref="B55:B58"/>
    <mergeCell ref="C55:C58"/>
    <mergeCell ref="D55:D58"/>
    <mergeCell ref="E55:E58"/>
    <mergeCell ref="U65:U68"/>
    <mergeCell ref="V65:V68"/>
    <mergeCell ref="W65:W68"/>
    <mergeCell ref="F65:F68"/>
    <mergeCell ref="X65:Y68"/>
    <mergeCell ref="X69:Y72"/>
    <mergeCell ref="W73:W76"/>
    <mergeCell ref="F73:F76"/>
    <mergeCell ref="W59:W62"/>
    <mergeCell ref="B73:B76"/>
    <mergeCell ref="C73:C76"/>
    <mergeCell ref="D73:D76"/>
    <mergeCell ref="E73:E76"/>
    <mergeCell ref="X73:Y76"/>
    <mergeCell ref="X79:Y82"/>
    <mergeCell ref="F69:F72"/>
    <mergeCell ref="U69:U72"/>
    <mergeCell ref="V69:V72"/>
    <mergeCell ref="W69:W72"/>
    <mergeCell ref="W83:W86"/>
    <mergeCell ref="A83:A86"/>
    <mergeCell ref="B83:B86"/>
    <mergeCell ref="C83:C86"/>
    <mergeCell ref="D83:D86"/>
    <mergeCell ref="E83:E86"/>
    <mergeCell ref="F83:F86"/>
    <mergeCell ref="F79:F82"/>
    <mergeCell ref="U79:U82"/>
    <mergeCell ref="V79:V82"/>
    <mergeCell ref="W79:W82"/>
    <mergeCell ref="A79:A82"/>
    <mergeCell ref="B79:B82"/>
    <mergeCell ref="C79:C82"/>
    <mergeCell ref="D79:D82"/>
    <mergeCell ref="E79:E82"/>
    <mergeCell ref="A113:S113"/>
    <mergeCell ref="R13:R14"/>
    <mergeCell ref="Q13:Q14"/>
    <mergeCell ref="P13:P14"/>
    <mergeCell ref="O13:O14"/>
    <mergeCell ref="N13:N14"/>
    <mergeCell ref="U83:U86"/>
    <mergeCell ref="V83:V86"/>
    <mergeCell ref="U73:U76"/>
    <mergeCell ref="V73:V76"/>
    <mergeCell ref="A69:A72"/>
    <mergeCell ref="B69:B72"/>
    <mergeCell ref="C69:C72"/>
    <mergeCell ref="D69:D72"/>
    <mergeCell ref="E69:E72"/>
    <mergeCell ref="A65:A68"/>
    <mergeCell ref="B65:B68"/>
    <mergeCell ref="C65:C68"/>
    <mergeCell ref="D65:D68"/>
    <mergeCell ref="E65:E68"/>
    <mergeCell ref="F59:F62"/>
    <mergeCell ref="U59:U62"/>
    <mergeCell ref="V59:V62"/>
    <mergeCell ref="A73:A76"/>
    <mergeCell ref="X99:Y99"/>
    <mergeCell ref="X83:Y86"/>
    <mergeCell ref="X87:Y87"/>
    <mergeCell ref="X88:Y88"/>
    <mergeCell ref="X94:Y94"/>
    <mergeCell ref="X95:Y95"/>
    <mergeCell ref="X96:Y96"/>
    <mergeCell ref="X97:Y97"/>
    <mergeCell ref="X98:Y98"/>
    <mergeCell ref="X93:Y93"/>
    <mergeCell ref="X92:Y92"/>
    <mergeCell ref="X91:Y91"/>
    <mergeCell ref="X90:Y90"/>
    <mergeCell ref="X89:Y89"/>
    <mergeCell ref="X110:Y110"/>
    <mergeCell ref="X106:Y106"/>
    <mergeCell ref="X105:Y105"/>
    <mergeCell ref="X104:Y104"/>
    <mergeCell ref="X103:Y103"/>
    <mergeCell ref="X102:Y102"/>
    <mergeCell ref="X101:Y101"/>
    <mergeCell ref="X100:Y100"/>
    <mergeCell ref="X109:Y109"/>
    <mergeCell ref="X108:Y108"/>
    <mergeCell ref="X107:Y107"/>
  </mergeCells>
  <printOptions horizontalCentered="1" verticalCentered="1"/>
  <pageMargins left="0" right="0.39370078740157483" top="1.1811023622047245" bottom="1.1811023622047245" header="0.11811023622047245" footer="0.11811023622047245"/>
  <pageSetup paperSize="5" scale="60" fitToHeight="5" orientation="landscape" horizontalDpi="360" verticalDpi="360" r:id="rId1"/>
  <headerFooter>
    <oddFooter xml:space="preserve">&amp;C&amp;10&amp;P de 10&amp;R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2022 MODIFICADO 31-12-22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por Proyecto / Proceso Del 01/ene./2019 Al 30/jun./2019</dc:title>
  <dc:creator>FastReport.NET</dc:creator>
  <cp:lastModifiedBy>NOEL</cp:lastModifiedBy>
  <cp:lastPrinted>2023-03-28T15:56:47Z</cp:lastPrinted>
  <dcterms:created xsi:type="dcterms:W3CDTF">2009-06-17T07:33:19Z</dcterms:created>
  <dcterms:modified xsi:type="dcterms:W3CDTF">2023-03-29T20:43:42Z</dcterms:modified>
</cp:coreProperties>
</file>