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5B084EA1-9FA7-4EDC-BD43-281910EF2B1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/>
  <c r="F60" i="1"/>
  <c r="E60" i="1"/>
  <c r="F58" i="1"/>
  <c r="E58" i="1"/>
  <c r="F51" i="1"/>
  <c r="E51" i="1"/>
  <c r="F45" i="1"/>
  <c r="E45" i="1"/>
  <c r="F41" i="1"/>
  <c r="E41" i="1"/>
  <c r="F31" i="1"/>
  <c r="E31" i="1"/>
  <c r="F26" i="1"/>
  <c r="E26" i="1"/>
  <c r="E25" i="1"/>
  <c r="E19" i="1"/>
  <c r="E16" i="1"/>
  <c r="E8" i="1"/>
  <c r="F25" i="1"/>
  <c r="F19" i="1"/>
  <c r="F16" i="1"/>
  <c r="F8" i="1"/>
</calcChain>
</file>

<file path=xl/sharedStrings.xml><?xml version="1.0" encoding="utf-8"?>
<sst xmlns="http://schemas.openxmlformats.org/spreadsheetml/2006/main" count="61" uniqueCount="61">
  <si>
    <t>Estado de Actividades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</si>
  <si>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</si>
  <si>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</si>
  <si>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</si>
  <si>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</si>
  <si>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</si>
  <si>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</si>
  <si>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</si>
  <si>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</si>
  <si>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</si>
  <si>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</si>
  <si>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</si>
  <si>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</si>
  <si>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</si>
  <si>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</si>
  <si>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</si>
  <si>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</si>
  <si>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</si>
  <si>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</si>
  <si>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</si>
  <si>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</si>
  <si>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</si>
  <si>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</si>
  <si>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</si>
  <si>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</si>
  <si>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</si>
  <si>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</si>
  <si>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</si>
  <si>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</si>
  <si>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</si>
  <si>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</si>
  <si>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</si>
  <si>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</si>
  <si>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</si>
  <si>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</si>
  <si>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</si>
  <si>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</si>
  <si>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</si>
  <si>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</si>
  <si>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</si>
  <si>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</si>
  <si>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</si>
  <si>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</si>
  <si>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</si>
  <si>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</si>
  <si>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</si>
  <si>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</si>
  <si>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</si>
  <si>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</si>
  <si>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</si>
  <si>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</si>
  <si>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</si>
  <si>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</si>
  <si>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</si>
  <si>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</si>
  <si>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</si>
  <si>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</si>
  <si>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Nota: Para el caso del Poder Ejecutivo se deberá presentar de manera consolidada y por cada una de las Secretarías y Dependencias del Sector Central.</t>
  </si>
  <si>
    <t xml:space="preserve"> Formato IC-1</t>
  </si>
  <si>
    <t>PODER JUDICIAL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</si>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</sst>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9F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6" fillId="3" borderId="5" xfId="2" applyFont="1" applyFill="1" applyBorder="1" applyAlignment="1"/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vertical="top"/>
    </xf>
    <xf numFmtId="3" fontId="8" fillId="3" borderId="6" xfId="2" applyNumberFormat="1" applyFont="1" applyFill="1" applyBorder="1" applyAlignment="1">
      <alignment vertical="top"/>
    </xf>
    <xf numFmtId="0" fontId="8" fillId="0" borderId="0" xfId="4" applyFont="1" applyBorder="1" applyAlignment="1">
      <alignment vertical="top" wrapText="1"/>
    </xf>
    <xf numFmtId="0" fontId="0" fillId="0" borderId="0" xfId="0" applyBorder="1"/>
    <xf numFmtId="0" fontId="5" fillId="3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3" fontId="5" fillId="5" borderId="12" xfId="0" applyNumberFormat="1" applyFont="1" applyFill="1" applyBorder="1" applyAlignment="1" applyProtection="1">
      <alignment horizontal="right" vertical="top" indent="1"/>
    </xf>
    <xf numFmtId="3" fontId="5" fillId="5" borderId="12" xfId="0" applyNumberFormat="1" applyFont="1" applyFill="1" applyBorder="1" applyAlignment="1" applyProtection="1">
      <alignment vertical="top"/>
    </xf>
    <xf numFmtId="0" fontId="8" fillId="3" borderId="13" xfId="2" applyFont="1" applyFill="1" applyBorder="1" applyAlignment="1">
      <alignment horizontal="left" vertical="top"/>
    </xf>
    <xf numFmtId="3" fontId="8" fillId="5" borderId="13" xfId="6" applyNumberFormat="1" applyFont="1" applyFill="1" applyBorder="1" applyAlignment="1" applyProtection="1">
      <alignment horizontal="right" vertical="top" indent="1"/>
      <protection locked="0"/>
    </xf>
    <xf numFmtId="3" fontId="8" fillId="5" borderId="13" xfId="6" applyNumberFormat="1" applyFont="1" applyFill="1" applyBorder="1" applyAlignment="1" applyProtection="1">
      <alignment vertical="top"/>
      <protection locked="0"/>
    </xf>
    <xf numFmtId="3" fontId="5" fillId="5" borderId="13" xfId="0" applyNumberFormat="1" applyFont="1" applyFill="1" applyBorder="1" applyAlignment="1" applyProtection="1">
      <alignment horizontal="right" vertical="top" indent="1"/>
    </xf>
    <xf numFmtId="3" fontId="5" fillId="5" borderId="13" xfId="0" applyNumberFormat="1" applyFont="1" applyFill="1" applyBorder="1" applyAlignment="1" applyProtection="1">
      <alignment vertical="top"/>
    </xf>
    <xf numFmtId="0" fontId="5" fillId="3" borderId="13" xfId="2" applyFont="1" applyFill="1" applyBorder="1" applyAlignment="1">
      <alignment horizontal="left" vertical="top"/>
    </xf>
    <xf numFmtId="3" fontId="8" fillId="5" borderId="13" xfId="0" applyNumberFormat="1" applyFont="1" applyFill="1" applyBorder="1" applyAlignment="1" applyProtection="1">
      <alignment horizontal="right" vertical="top" indent="1"/>
      <protection locked="0"/>
    </xf>
    <xf numFmtId="3" fontId="8" fillId="5" borderId="13" xfId="0" applyNumberFormat="1" applyFont="1" applyFill="1" applyBorder="1" applyAlignment="1" applyProtection="1">
      <alignment vertical="top"/>
      <protection locked="0"/>
    </xf>
    <xf numFmtId="0" fontId="6" fillId="3" borderId="13" xfId="2" applyFont="1" applyFill="1" applyBorder="1"/>
    <xf numFmtId="0" fontId="6" fillId="3" borderId="13" xfId="2" applyFont="1" applyFill="1" applyBorder="1" applyAlignment="1">
      <alignment vertical="top"/>
    </xf>
    <xf numFmtId="3" fontId="5" fillId="5" borderId="13" xfId="6" applyNumberFormat="1" applyFont="1" applyFill="1" applyBorder="1" applyAlignment="1" applyProtection="1">
      <alignment horizontal="right" vertical="top" indent="1"/>
    </xf>
    <xf numFmtId="3" fontId="5" fillId="5" borderId="13" xfId="6" applyNumberFormat="1" applyFont="1" applyFill="1" applyBorder="1" applyAlignment="1" applyProtection="1">
      <alignment vertical="top"/>
    </xf>
    <xf numFmtId="43" fontId="8" fillId="3" borderId="13" xfId="3" applyFont="1" applyFill="1" applyBorder="1"/>
    <xf numFmtId="0" fontId="1" fillId="0" borderId="13" xfId="2" applyBorder="1"/>
    <xf numFmtId="0" fontId="1" fillId="0" borderId="14" xfId="2" applyBorder="1"/>
    <xf numFmtId="3" fontId="5" fillId="5" borderId="13" xfId="0" applyNumberFormat="1" applyFont="1" applyFill="1" applyBorder="1" applyAlignment="1" applyProtection="1">
      <alignment horizontal="right"/>
    </xf>
    <xf numFmtId="3" fontId="5" fillId="5" borderId="13" xfId="0" applyNumberFormat="1" applyFont="1" applyFill="1" applyBorder="1" applyAlignment="1" applyProtection="1"/>
    <xf numFmtId="0" fontId="5" fillId="4" borderId="9" xfId="5" applyFont="1" applyFill="1" applyBorder="1" applyAlignment="1">
      <alignment horizontal="left" vertical="center"/>
    </xf>
    <xf numFmtId="0" fontId="5" fillId="4" borderId="10" xfId="5" applyFont="1" applyFill="1" applyBorder="1" applyAlignment="1">
      <alignment horizontal="left" vertical="center"/>
    </xf>
    <xf numFmtId="0" fontId="5" fillId="4" borderId="11" xfId="5" applyFont="1" applyFill="1" applyBorder="1" applyAlignment="1">
      <alignment horizontal="left" vertical="center"/>
    </xf>
    <xf numFmtId="0" fontId="8" fillId="3" borderId="13" xfId="2" applyFont="1" applyFill="1" applyBorder="1" applyAlignment="1">
      <alignment horizontal="left" vertical="top" wrapText="1"/>
    </xf>
    <xf numFmtId="0" fontId="5" fillId="3" borderId="13" xfId="2" applyFont="1" applyFill="1" applyBorder="1" applyAlignment="1">
      <alignment horizontal="left" vertical="top" wrapText="1"/>
    </xf>
    <xf numFmtId="0" fontId="8" fillId="0" borderId="3" xfId="4" applyFont="1" applyBorder="1" applyAlignment="1">
      <alignment horizontal="center" vertical="top" wrapText="1"/>
    </xf>
    <xf numFmtId="0" fontId="8" fillId="3" borderId="13" xfId="2" applyFont="1" applyFill="1" applyBorder="1" applyAlignment="1">
      <alignment horizontal="left" vertical="top"/>
    </xf>
    <xf numFmtId="0" fontId="5" fillId="3" borderId="13" xfId="2" applyFont="1" applyFill="1" applyBorder="1" applyAlignment="1">
      <alignment horizontal="left" vertical="top"/>
    </xf>
    <xf numFmtId="0" fontId="5" fillId="3" borderId="12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3" borderId="5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</cellXfs>
  <cellStyles count="7">
    <cellStyle name="Millares" xfId="6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73</xdr:row>
      <xdr:rowOff>9526</xdr:rowOff>
    </xdr:from>
    <xdr:to>
      <xdr:col>4</xdr:col>
      <xdr:colOff>9525</xdr:colOff>
      <xdr:row>75</xdr:row>
      <xdr:rowOff>180976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5" y="14182726"/>
          <a:ext cx="6438900" cy="552450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133350</xdr:colOff>
      <xdr:row>69</xdr:row>
      <xdr:rowOff>104775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8A5623A7-274A-4F72-9C36-6F26837CA790}"/>
            </a:ext>
          </a:extLst>
        </xdr:cNvPr>
        <xdr:cNvSpPr txBox="1">
          <a:spLocks noChangeArrowheads="1"/>
        </xdr:cNvSpPr>
      </xdr:nvSpPr>
      <xdr:spPr bwMode="auto">
        <a:xfrm>
          <a:off x="800100" y="12458700"/>
          <a:ext cx="2209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600076</xdr:colOff>
      <xdr:row>64</xdr:row>
      <xdr:rowOff>0</xdr:rowOff>
    </xdr:from>
    <xdr:to>
      <xdr:col>3</xdr:col>
      <xdr:colOff>2752726</xdr:colOff>
      <xdr:row>69</xdr:row>
      <xdr:rowOff>114300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70E46ED-1FAD-435C-8053-9534DB34F0FF}"/>
            </a:ext>
          </a:extLst>
        </xdr:cNvPr>
        <xdr:cNvSpPr txBox="1">
          <a:spLocks noChangeArrowheads="1"/>
        </xdr:cNvSpPr>
      </xdr:nvSpPr>
      <xdr:spPr bwMode="auto">
        <a:xfrm>
          <a:off x="3476626" y="12458700"/>
          <a:ext cx="2152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3429000</xdr:colOff>
      <xdr:row>64</xdr:row>
      <xdr:rowOff>0</xdr:rowOff>
    </xdr:from>
    <xdr:to>
      <xdr:col>5</xdr:col>
      <xdr:colOff>619125</xdr:colOff>
      <xdr:row>69</xdr:row>
      <xdr:rowOff>85725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A618B07-66E0-4966-882C-522EA5F4FBCC}"/>
            </a:ext>
          </a:extLst>
        </xdr:cNvPr>
        <xdr:cNvSpPr txBox="1">
          <a:spLocks noChangeArrowheads="1"/>
        </xdr:cNvSpPr>
      </xdr:nvSpPr>
      <xdr:spPr bwMode="auto">
        <a:xfrm>
          <a:off x="6305550" y="12458700"/>
          <a:ext cx="2219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3"/>
  <sheetViews>
    <sheetView tabSelected="1" topLeftCell="B1" workbookViewId="0">
      <selection activeCell="C2" sqref="C2"/>
    </sheetView>
  </sheetViews>
  <sheetFormatPr baseColWidth="10" defaultRowHeight="15" x14ac:dyDescent="0.25"/>
  <cols>
    <col min="1" max="1" width="9.140625" customWidth="1"/>
    <col min="2" max="2" width="2.85546875" customWidth="1"/>
    <col min="3" max="3" width="31.140625" customWidth="1"/>
    <col min="4" max="4" width="62.5703125" customWidth="1"/>
    <col min="5" max="6" width="12.85546875" customWidth="1"/>
    <col min="7" max="7" width="8.7109375" customWidth="1"/>
  </cols>
  <sheetData>
    <row r="1" spans="2:6" ht="15.75" x14ac:dyDescent="0.25">
      <c r="F1" s="1"/>
    </row>
    <row r="2" spans="2:6" x14ac:dyDescent="0.25">
      <c r="E2" s="40" t="s">
        <v>58</v>
      </c>
      <c r="F2" s="40"/>
    </row>
    <row r="3" spans="2:6" x14ac:dyDescent="0.25">
      <c r="B3" s="41" t="s">
        <v>59</v>
      </c>
      <c r="C3" s="42"/>
      <c r="D3" s="42"/>
      <c r="E3" s="42"/>
      <c r="F3" s="43"/>
    </row>
    <row r="4" spans="2:6" x14ac:dyDescent="0.25">
      <c r="B4" s="44" t="s">
        <v>0</v>
      </c>
      <c r="C4" s="45"/>
      <c r="D4" s="45"/>
      <c r="E4" s="45"/>
      <c r="F4" s="46"/>
    </row>
    <row r="5" spans="2:6" x14ac:dyDescent="0.25">
      <c r="B5" s="47" t="s">
        <v>60</v>
      </c>
      <c r="C5" s="48"/>
      <c r="D5" s="48"/>
      <c r="E5" s="48"/>
      <c r="F5" s="49"/>
    </row>
    <row r="6" spans="2:6" x14ac:dyDescent="0.25">
      <c r="B6" s="2"/>
      <c r="C6" s="3"/>
      <c r="D6" s="3"/>
      <c r="E6" s="4">
        <v>2023</v>
      </c>
      <c r="F6" s="5">
        <v>2022</v>
      </c>
    </row>
    <row r="7" spans="2:6" x14ac:dyDescent="0.25">
      <c r="B7" s="50" t="s">
        <v>1</v>
      </c>
      <c r="C7" s="51"/>
      <c r="D7" s="51"/>
      <c r="E7" s="6"/>
      <c r="F7" s="7"/>
    </row>
    <row r="8" spans="2:6" x14ac:dyDescent="0.25">
      <c r="B8" s="39" t="s">
        <v>2</v>
      </c>
      <c r="C8" s="39"/>
      <c r="D8" s="39"/>
      <c r="E8" s="12">
        <f>E9+E10+E11+E12+E13+E14+E15</f>
        <v>2888858.58</v>
      </c>
      <c r="F8" s="13">
        <f>SUM(F9:F15)</f>
        <v>9251823.9299999997</v>
      </c>
    </row>
    <row r="9" spans="2:6" x14ac:dyDescent="0.25">
      <c r="B9" s="14"/>
      <c r="C9" s="34" t="s">
        <v>3</v>
      </c>
      <c r="D9" s="34"/>
      <c r="E9" s="15">
        <v>0</v>
      </c>
      <c r="F9" s="16">
        <v>0</v>
      </c>
    </row>
    <row r="10" spans="2:6" x14ac:dyDescent="0.25">
      <c r="B10" s="14"/>
      <c r="C10" s="34" t="s">
        <v>4</v>
      </c>
      <c r="D10" s="34"/>
      <c r="E10" s="15">
        <v>0</v>
      </c>
      <c r="F10" s="16">
        <v>0</v>
      </c>
    </row>
    <row r="11" spans="2:6" x14ac:dyDescent="0.25">
      <c r="B11" s="14"/>
      <c r="C11" s="34" t="s">
        <v>5</v>
      </c>
      <c r="D11" s="34"/>
      <c r="E11" s="15">
        <v>0</v>
      </c>
      <c r="F11" s="16">
        <v>0</v>
      </c>
    </row>
    <row r="12" spans="2:6" x14ac:dyDescent="0.25">
      <c r="B12" s="14"/>
      <c r="C12" s="34" t="s">
        <v>6</v>
      </c>
      <c r="D12" s="34"/>
      <c r="E12" s="15">
        <v>0</v>
      </c>
      <c r="F12" s="16">
        <v>0</v>
      </c>
    </row>
    <row r="13" spans="2:6" x14ac:dyDescent="0.25">
      <c r="B13" s="14"/>
      <c r="C13" s="34" t="s">
        <v>7</v>
      </c>
      <c r="D13" s="34"/>
      <c r="E13" s="15">
        <v>2426018.58</v>
      </c>
      <c r="F13" s="16">
        <v>6037602.9299999997</v>
      </c>
    </row>
    <row r="14" spans="2:6" x14ac:dyDescent="0.25">
      <c r="B14" s="14"/>
      <c r="C14" s="34" t="s">
        <v>8</v>
      </c>
      <c r="D14" s="34"/>
      <c r="E14" s="15">
        <v>0</v>
      </c>
      <c r="F14" s="16">
        <v>0</v>
      </c>
    </row>
    <row r="15" spans="2:6" x14ac:dyDescent="0.25">
      <c r="B15" s="14"/>
      <c r="C15" s="34" t="s">
        <v>9</v>
      </c>
      <c r="D15" s="34"/>
      <c r="E15" s="15">
        <v>462840</v>
      </c>
      <c r="F15" s="16">
        <v>3214221</v>
      </c>
    </row>
    <row r="16" spans="2:6" ht="25.5" customHeight="1" x14ac:dyDescent="0.25">
      <c r="B16" s="35" t="s">
        <v>10</v>
      </c>
      <c r="C16" s="35"/>
      <c r="D16" s="35"/>
      <c r="E16" s="29">
        <f>SUM(E17:E18)</f>
        <v>475859305.19999999</v>
      </c>
      <c r="F16" s="30">
        <f>SUM(F17:F18)</f>
        <v>954900837.82000005</v>
      </c>
    </row>
    <row r="17" spans="2:6" ht="24.75" customHeight="1" x14ac:dyDescent="0.25">
      <c r="B17" s="19"/>
      <c r="C17" s="34" t="s">
        <v>11</v>
      </c>
      <c r="D17" s="34"/>
      <c r="E17" s="20">
        <v>0</v>
      </c>
      <c r="F17" s="21">
        <v>0</v>
      </c>
    </row>
    <row r="18" spans="2:6" x14ac:dyDescent="0.25">
      <c r="B18" s="19"/>
      <c r="C18" s="34" t="s">
        <v>12</v>
      </c>
      <c r="D18" s="35"/>
      <c r="E18" s="15">
        <v>475859305.19999999</v>
      </c>
      <c r="F18" s="16">
        <v>954900837.82000005</v>
      </c>
    </row>
    <row r="19" spans="2:6" x14ac:dyDescent="0.25">
      <c r="B19" s="35" t="s">
        <v>13</v>
      </c>
      <c r="C19" s="35"/>
      <c r="D19" s="35"/>
      <c r="E19" s="17">
        <f>SUM(E20:E24)</f>
        <v>0</v>
      </c>
      <c r="F19" s="18">
        <f>SUM(F20:F24)</f>
        <v>0</v>
      </c>
    </row>
    <row r="20" spans="2:6" x14ac:dyDescent="0.25">
      <c r="B20" s="14"/>
      <c r="C20" s="34" t="s">
        <v>14</v>
      </c>
      <c r="D20" s="34"/>
      <c r="E20" s="15">
        <v>0</v>
      </c>
      <c r="F20" s="16">
        <v>0</v>
      </c>
    </row>
    <row r="21" spans="2:6" x14ac:dyDescent="0.25">
      <c r="B21" s="14"/>
      <c r="C21" s="34" t="s">
        <v>15</v>
      </c>
      <c r="D21" s="34"/>
      <c r="E21" s="15">
        <v>0</v>
      </c>
      <c r="F21" s="16">
        <v>0</v>
      </c>
    </row>
    <row r="22" spans="2:6" x14ac:dyDescent="0.25">
      <c r="B22" s="14"/>
      <c r="C22" s="34" t="s">
        <v>16</v>
      </c>
      <c r="D22" s="34"/>
      <c r="E22" s="15">
        <v>0</v>
      </c>
      <c r="F22" s="16">
        <v>0</v>
      </c>
    </row>
    <row r="23" spans="2:6" x14ac:dyDescent="0.25">
      <c r="B23" s="14"/>
      <c r="C23" s="34" t="s">
        <v>17</v>
      </c>
      <c r="D23" s="34"/>
      <c r="E23" s="15">
        <v>0</v>
      </c>
      <c r="F23" s="16">
        <v>0</v>
      </c>
    </row>
    <row r="24" spans="2:6" x14ac:dyDescent="0.25">
      <c r="B24" s="14"/>
      <c r="C24" s="34" t="s">
        <v>18</v>
      </c>
      <c r="D24" s="34"/>
      <c r="E24" s="15">
        <v>0</v>
      </c>
      <c r="F24" s="16">
        <v>0</v>
      </c>
    </row>
    <row r="25" spans="2:6" x14ac:dyDescent="0.25">
      <c r="B25" s="35" t="s">
        <v>19</v>
      </c>
      <c r="C25" s="35"/>
      <c r="D25" s="35"/>
      <c r="E25" s="18">
        <f>E8+E16+E19</f>
        <v>478748163.77999997</v>
      </c>
      <c r="F25" s="18">
        <f>F8+F16+F19</f>
        <v>964152661.75</v>
      </c>
    </row>
    <row r="26" spans="2:6" x14ac:dyDescent="0.25">
      <c r="B26" s="35" t="s">
        <v>20</v>
      </c>
      <c r="C26" s="35"/>
      <c r="D26" s="35"/>
      <c r="E26" s="17">
        <f>SUM(E27:E29)</f>
        <v>404352579.69</v>
      </c>
      <c r="F26" s="18">
        <f>SUM(F27:F29)</f>
        <v>930099083.29999995</v>
      </c>
    </row>
    <row r="27" spans="2:6" x14ac:dyDescent="0.25">
      <c r="B27" s="35" t="s">
        <v>21</v>
      </c>
      <c r="C27" s="35"/>
      <c r="D27" s="35"/>
      <c r="E27" s="15">
        <v>370173542.62</v>
      </c>
      <c r="F27" s="16">
        <v>863084997.63999999</v>
      </c>
    </row>
    <row r="28" spans="2:6" x14ac:dyDescent="0.25">
      <c r="B28" s="22"/>
      <c r="C28" s="34" t="s">
        <v>22</v>
      </c>
      <c r="D28" s="34"/>
      <c r="E28" s="15">
        <v>15790069.33</v>
      </c>
      <c r="F28" s="16">
        <v>32953319.219999999</v>
      </c>
    </row>
    <row r="29" spans="2:6" x14ac:dyDescent="0.25">
      <c r="B29" s="22"/>
      <c r="C29" s="34" t="s">
        <v>23</v>
      </c>
      <c r="D29" s="34"/>
      <c r="E29" s="15">
        <v>18388967.739999998</v>
      </c>
      <c r="F29" s="16">
        <v>34060766.439999998</v>
      </c>
    </row>
    <row r="30" spans="2:6" x14ac:dyDescent="0.25">
      <c r="B30" s="22"/>
      <c r="C30" s="34" t="s">
        <v>24</v>
      </c>
      <c r="D30" s="34"/>
      <c r="E30" s="23"/>
      <c r="F30" s="23"/>
    </row>
    <row r="31" spans="2:6" x14ac:dyDescent="0.25">
      <c r="B31" s="35" t="s">
        <v>25</v>
      </c>
      <c r="C31" s="35"/>
      <c r="D31" s="35"/>
      <c r="E31" s="17">
        <f>SUM(E32:E40)</f>
        <v>0</v>
      </c>
      <c r="F31" s="18">
        <f>SUM(F32:F40)</f>
        <v>0</v>
      </c>
    </row>
    <row r="32" spans="2:6" x14ac:dyDescent="0.25">
      <c r="B32" s="22"/>
      <c r="C32" s="34" t="s">
        <v>26</v>
      </c>
      <c r="D32" s="34"/>
      <c r="E32" s="15">
        <v>0</v>
      </c>
      <c r="F32" s="16">
        <v>0</v>
      </c>
    </row>
    <row r="33" spans="2:6" x14ac:dyDescent="0.25">
      <c r="B33" s="22"/>
      <c r="C33" s="34" t="s">
        <v>27</v>
      </c>
      <c r="D33" s="34"/>
      <c r="E33" s="15">
        <v>0</v>
      </c>
      <c r="F33" s="16">
        <v>0</v>
      </c>
    </row>
    <row r="34" spans="2:6" x14ac:dyDescent="0.25">
      <c r="B34" s="22"/>
      <c r="C34" s="34" t="s">
        <v>28</v>
      </c>
      <c r="D34" s="34"/>
      <c r="E34" s="15">
        <v>0</v>
      </c>
      <c r="F34" s="16">
        <v>0</v>
      </c>
    </row>
    <row r="35" spans="2:6" x14ac:dyDescent="0.25">
      <c r="B35" s="22"/>
      <c r="C35" s="34" t="s">
        <v>29</v>
      </c>
      <c r="D35" s="34"/>
      <c r="E35" s="15">
        <v>0</v>
      </c>
      <c r="F35" s="16">
        <v>0</v>
      </c>
    </row>
    <row r="36" spans="2:6" x14ac:dyDescent="0.25">
      <c r="B36" s="22"/>
      <c r="C36" s="34" t="s">
        <v>30</v>
      </c>
      <c r="D36" s="34"/>
      <c r="E36" s="15">
        <v>0</v>
      </c>
      <c r="F36" s="16">
        <v>0</v>
      </c>
    </row>
    <row r="37" spans="2:6" x14ac:dyDescent="0.25">
      <c r="B37" s="22"/>
      <c r="C37" s="34" t="s">
        <v>31</v>
      </c>
      <c r="D37" s="34"/>
      <c r="E37" s="15">
        <v>0</v>
      </c>
      <c r="F37" s="16">
        <v>0</v>
      </c>
    </row>
    <row r="38" spans="2:6" x14ac:dyDescent="0.25">
      <c r="B38" s="22"/>
      <c r="C38" s="34" t="s">
        <v>32</v>
      </c>
      <c r="D38" s="34"/>
      <c r="E38" s="15">
        <v>0</v>
      </c>
      <c r="F38" s="16">
        <v>0</v>
      </c>
    </row>
    <row r="39" spans="2:6" x14ac:dyDescent="0.25">
      <c r="B39" s="22"/>
      <c r="C39" s="34" t="s">
        <v>33</v>
      </c>
      <c r="D39" s="34"/>
      <c r="E39" s="15">
        <v>0</v>
      </c>
      <c r="F39" s="16">
        <v>0</v>
      </c>
    </row>
    <row r="40" spans="2:6" x14ac:dyDescent="0.25">
      <c r="B40" s="22"/>
      <c r="C40" s="34" t="s">
        <v>34</v>
      </c>
      <c r="D40" s="34"/>
      <c r="E40" s="15">
        <v>0</v>
      </c>
      <c r="F40" s="16">
        <v>0</v>
      </c>
    </row>
    <row r="41" spans="2:6" x14ac:dyDescent="0.25">
      <c r="B41" s="35" t="s">
        <v>35</v>
      </c>
      <c r="C41" s="35"/>
      <c r="D41" s="35"/>
      <c r="E41" s="17">
        <f>SUM(E42:E44)</f>
        <v>0</v>
      </c>
      <c r="F41" s="18">
        <f>SUM(F42:F44)</f>
        <v>0</v>
      </c>
    </row>
    <row r="42" spans="2:6" x14ac:dyDescent="0.25">
      <c r="B42" s="22"/>
      <c r="C42" s="34" t="s">
        <v>36</v>
      </c>
      <c r="D42" s="34"/>
      <c r="E42" s="15">
        <v>0</v>
      </c>
      <c r="F42" s="16">
        <v>0</v>
      </c>
    </row>
    <row r="43" spans="2:6" x14ac:dyDescent="0.25">
      <c r="B43" s="22"/>
      <c r="C43" s="34" t="s">
        <v>37</v>
      </c>
      <c r="D43" s="34"/>
      <c r="E43" s="15">
        <v>0</v>
      </c>
      <c r="F43" s="16">
        <v>0</v>
      </c>
    </row>
    <row r="44" spans="2:6" x14ac:dyDescent="0.25">
      <c r="B44" s="22"/>
      <c r="C44" s="34" t="s">
        <v>38</v>
      </c>
      <c r="D44" s="34"/>
      <c r="E44" s="15">
        <v>0</v>
      </c>
      <c r="F44" s="16">
        <v>0</v>
      </c>
    </row>
    <row r="45" spans="2:6" x14ac:dyDescent="0.25">
      <c r="B45" s="35" t="s">
        <v>39</v>
      </c>
      <c r="C45" s="35"/>
      <c r="D45" s="35"/>
      <c r="E45" s="24">
        <f>SUM(E46:E50)</f>
        <v>0</v>
      </c>
      <c r="F45" s="25">
        <f>SUM(F46:F50)</f>
        <v>0</v>
      </c>
    </row>
    <row r="46" spans="2:6" x14ac:dyDescent="0.25">
      <c r="B46" s="22"/>
      <c r="C46" s="34" t="s">
        <v>40</v>
      </c>
      <c r="D46" s="34"/>
      <c r="E46" s="22">
        <v>0</v>
      </c>
      <c r="F46" s="22">
        <v>0</v>
      </c>
    </row>
    <row r="47" spans="2:6" x14ac:dyDescent="0.25">
      <c r="B47" s="22"/>
      <c r="C47" s="34" t="s">
        <v>41</v>
      </c>
      <c r="D47" s="34"/>
      <c r="E47" s="26">
        <v>0</v>
      </c>
      <c r="F47" s="26">
        <v>0</v>
      </c>
    </row>
    <row r="48" spans="2:6" x14ac:dyDescent="0.25">
      <c r="B48" s="22"/>
      <c r="C48" s="34" t="s">
        <v>42</v>
      </c>
      <c r="D48" s="34"/>
      <c r="E48" s="26">
        <v>0</v>
      </c>
      <c r="F48" s="26">
        <v>0</v>
      </c>
    </row>
    <row r="49" spans="2:9" x14ac:dyDescent="0.25">
      <c r="B49" s="27"/>
      <c r="C49" s="37" t="s">
        <v>43</v>
      </c>
      <c r="D49" s="37"/>
      <c r="E49" s="37"/>
      <c r="F49" s="37"/>
    </row>
    <row r="50" spans="2:9" x14ac:dyDescent="0.25">
      <c r="B50" s="27"/>
      <c r="C50" s="34" t="s">
        <v>44</v>
      </c>
      <c r="D50" s="34"/>
      <c r="E50" s="26"/>
      <c r="F50" s="26"/>
    </row>
    <row r="51" spans="2:9" x14ac:dyDescent="0.25">
      <c r="B51" s="38" t="s">
        <v>45</v>
      </c>
      <c r="C51" s="38"/>
      <c r="D51" s="38"/>
      <c r="E51" s="24">
        <f>SUM(E52:E55)</f>
        <v>0</v>
      </c>
      <c r="F51" s="25">
        <f>SUM(F52:F55)</f>
        <v>0</v>
      </c>
    </row>
    <row r="52" spans="2:9" x14ac:dyDescent="0.25">
      <c r="B52" s="27"/>
      <c r="C52" s="34" t="s">
        <v>46</v>
      </c>
      <c r="D52" s="34"/>
      <c r="E52" s="15">
        <v>0</v>
      </c>
      <c r="F52" s="16">
        <v>0</v>
      </c>
    </row>
    <row r="53" spans="2:9" x14ac:dyDescent="0.25">
      <c r="B53" s="27"/>
      <c r="C53" s="34" t="s">
        <v>47</v>
      </c>
      <c r="D53" s="34"/>
      <c r="E53" s="15">
        <v>0</v>
      </c>
      <c r="F53" s="16">
        <v>0</v>
      </c>
    </row>
    <row r="54" spans="2:9" x14ac:dyDescent="0.25">
      <c r="B54" s="27"/>
      <c r="C54" s="34" t="s">
        <v>48</v>
      </c>
      <c r="D54" s="34"/>
      <c r="E54" s="15">
        <v>0</v>
      </c>
      <c r="F54" s="16">
        <v>0</v>
      </c>
    </row>
    <row r="55" spans="2:9" x14ac:dyDescent="0.25">
      <c r="B55" s="27"/>
      <c r="C55" s="34" t="s">
        <v>49</v>
      </c>
      <c r="D55" s="34"/>
      <c r="E55" s="15">
        <v>0</v>
      </c>
      <c r="F55" s="16">
        <v>0</v>
      </c>
    </row>
    <row r="56" spans="2:9" x14ac:dyDescent="0.25">
      <c r="B56" s="27"/>
      <c r="C56" s="34" t="s">
        <v>50</v>
      </c>
      <c r="D56" s="34"/>
      <c r="E56" s="27"/>
      <c r="F56" s="27"/>
    </row>
    <row r="57" spans="2:9" x14ac:dyDescent="0.25">
      <c r="B57" s="27"/>
      <c r="C57" s="34" t="s">
        <v>51</v>
      </c>
      <c r="D57" s="34"/>
      <c r="E57" s="27"/>
      <c r="F57" s="27"/>
    </row>
    <row r="58" spans="2:9" x14ac:dyDescent="0.25">
      <c r="B58" s="35" t="s">
        <v>52</v>
      </c>
      <c r="C58" s="35"/>
      <c r="D58" s="35"/>
      <c r="E58" s="24">
        <f>E59</f>
        <v>0</v>
      </c>
      <c r="F58" s="25">
        <f>F59</f>
        <v>0</v>
      </c>
    </row>
    <row r="59" spans="2:9" x14ac:dyDescent="0.25">
      <c r="B59" s="27"/>
      <c r="C59" s="34" t="s">
        <v>53</v>
      </c>
      <c r="D59" s="34"/>
      <c r="E59" s="15">
        <v>0</v>
      </c>
      <c r="F59" s="16">
        <v>0</v>
      </c>
    </row>
    <row r="60" spans="2:9" x14ac:dyDescent="0.25">
      <c r="B60" s="35" t="s">
        <v>54</v>
      </c>
      <c r="C60" s="35"/>
      <c r="D60" s="35"/>
      <c r="E60" s="24">
        <f>E26+E31+E41+E4+E51+E58</f>
        <v>404352579.69</v>
      </c>
      <c r="F60" s="24">
        <f>F26+F31+F41+F4+F51+F58</f>
        <v>930099083.29999995</v>
      </c>
    </row>
    <row r="61" spans="2:9" x14ac:dyDescent="0.25">
      <c r="B61" s="35" t="s">
        <v>55</v>
      </c>
      <c r="C61" s="35"/>
      <c r="D61" s="35"/>
      <c r="E61" s="24">
        <f>E25-E60</f>
        <v>74395584.089999974</v>
      </c>
      <c r="F61" s="24">
        <f>F25-F60</f>
        <v>34053578.450000048</v>
      </c>
    </row>
    <row r="62" spans="2:9" x14ac:dyDescent="0.25">
      <c r="B62" s="28"/>
      <c r="C62" s="28"/>
      <c r="D62" s="28"/>
      <c r="E62" s="28"/>
      <c r="F62" s="28"/>
    </row>
    <row r="63" spans="2:9" ht="15" customHeight="1" x14ac:dyDescent="0.25">
      <c r="B63" s="36" t="s">
        <v>56</v>
      </c>
      <c r="C63" s="36"/>
      <c r="D63" s="36"/>
      <c r="E63" s="36"/>
      <c r="F63" s="36"/>
      <c r="G63" s="8"/>
      <c r="H63" s="8"/>
      <c r="I63" s="8"/>
    </row>
    <row r="71" spans="2:8" x14ac:dyDescent="0.25">
      <c r="B71" s="31" t="s">
        <v>57</v>
      </c>
      <c r="C71" s="32"/>
      <c r="D71" s="32"/>
      <c r="E71" s="32"/>
      <c r="F71" s="32"/>
      <c r="G71" s="33"/>
    </row>
    <row r="72" spans="2:8" x14ac:dyDescent="0.25">
      <c r="C72" s="9"/>
    </row>
    <row r="73" spans="2:8" x14ac:dyDescent="0.25">
      <c r="B73" s="10"/>
      <c r="C73" s="10"/>
      <c r="D73" s="10"/>
      <c r="E73" s="10"/>
      <c r="F73" s="10"/>
      <c r="G73" s="10"/>
      <c r="H73" s="11"/>
    </row>
  </sheetData>
  <mergeCells count="61">
    <mergeCell ref="B8:D8"/>
    <mergeCell ref="E2:F2"/>
    <mergeCell ref="B3:F3"/>
    <mergeCell ref="B4:F4"/>
    <mergeCell ref="B5:F5"/>
    <mergeCell ref="B7:D7"/>
    <mergeCell ref="C20:D20"/>
    <mergeCell ref="C9:D9"/>
    <mergeCell ref="C10:D10"/>
    <mergeCell ref="C11:D11"/>
    <mergeCell ref="C12:D12"/>
    <mergeCell ref="C13:D13"/>
    <mergeCell ref="C14:D14"/>
    <mergeCell ref="C15:D15"/>
    <mergeCell ref="B16:D16"/>
    <mergeCell ref="C17:D17"/>
    <mergeCell ref="C18:D18"/>
    <mergeCell ref="B19:D19"/>
    <mergeCell ref="C32:D32"/>
    <mergeCell ref="C21:D21"/>
    <mergeCell ref="C22:D22"/>
    <mergeCell ref="C23:D23"/>
    <mergeCell ref="C24:D24"/>
    <mergeCell ref="B25:D25"/>
    <mergeCell ref="B26:D26"/>
    <mergeCell ref="B27:D27"/>
    <mergeCell ref="C28:D28"/>
    <mergeCell ref="C29:D29"/>
    <mergeCell ref="C30:D30"/>
    <mergeCell ref="B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B41:D41"/>
    <mergeCell ref="C42:D42"/>
    <mergeCell ref="C43:D43"/>
    <mergeCell ref="C56:D56"/>
    <mergeCell ref="B45:D45"/>
    <mergeCell ref="C46:D46"/>
    <mergeCell ref="C47:D47"/>
    <mergeCell ref="C48:D48"/>
    <mergeCell ref="C49:F49"/>
    <mergeCell ref="C50:D50"/>
    <mergeCell ref="B51:D51"/>
    <mergeCell ref="C52:D52"/>
    <mergeCell ref="C53:D53"/>
    <mergeCell ref="C54:D54"/>
    <mergeCell ref="C55:D55"/>
    <mergeCell ref="B71:G71"/>
    <mergeCell ref="C57:D57"/>
    <mergeCell ref="B58:D58"/>
    <mergeCell ref="C59:D59"/>
    <mergeCell ref="B60:D60"/>
    <mergeCell ref="B61:D61"/>
    <mergeCell ref="B63:F63"/>
  </mergeCells>
  <printOptions horizontalCentered="1"/>
  <pageMargins left="0.31496062992125984" right="0.31496062992125984" top="0.35433070866141736" bottom="0.35433070866141736" header="0" footer="0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2022-04-26T23:24:46Z</cp:lastPrinted>
  <dcterms:created xsi:type="dcterms:W3CDTF">2020-07-08T19:55:45Z</dcterms:created>
  <dcterms:modified xsi:type="dcterms:W3CDTF">2023-08-08T15:45:38Z</dcterms:modified>
</cp:coreProperties>
</file>