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'Hoja1'!$A$1:$I$81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<sst xmlns="http://schemas.openxmlformats.org/spreadsheetml/2006/main" count="99" uniqueCount="93">
  <si>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</si>
  <si>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</si>
  <si>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</si>
  <si>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</si>
  <si>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</si>
  <si>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</si>
  <si>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</si>
  <si>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</si>
  <si>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</si>
  <si>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</si>
  <si>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</si>
  <si>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</si>
  <si>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</si>
  <si>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</si>
  <si>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</si>
  <si>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</si>
  <si>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</si>
  <si>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</si>
  <si>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</si>
  <si>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</si>
  <si>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</si>
  <si>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</si>
  <si>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</si>
  <si>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</si>
  <si>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</si>
  <si>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</si>
  <si>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</si>
  <si>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</si>
  <si>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</si>
  <si>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</si>
  <si>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</si>
  <si>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</si>
  <si>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</si>
  <si>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</si>
  <si>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</si>
  <si>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</si>
  <si>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</si>
  <si>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</si>
  <si>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</si>
  <si>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</si>
  <si>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</si>
  <si>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</si>
  <si>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</si>
  <si>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</si>
  <si>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</si>
  <si>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</si>
  <si>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</si>
  <si>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</si>
  <si>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</si>
  <si>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</si>
  <si>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</si>
  <si>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</si>
  <si>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</si>
  <si>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</si>
  <si>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</si>
  <si>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</si>
  <si>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</si>
  <si>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</si>
  <si>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</si>
  <si>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</si>
  <si>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</si>
  <si>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</si>
  <si>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</si>
  <si>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</si>
  <si>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</si>
  <si>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</si>
  <si>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</si>
  <si>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</si>
  <si>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</si>
  <si>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</si>
  <si>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</si>
  <si>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</si>
  <si>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</si>
  <si>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</si>
  <si>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</si>
  <si>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</si>
  <si>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</si>
  <si>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</si>
  <si>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</si>
  <si>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</si>
  <si>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</si>
  <si>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</si>
  <si>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</si>
  <si>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</si>
  <si>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</si>
  <si>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</si>
  <si>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</si>
  <si>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</si>
  <si>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</si>
  <si>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</si>
  <si>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</si>
  <si>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PODER JUDICIAL DEL ESTADO DE GUERRERO</t>
  </si>
  <si>
    <t>Del 1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</si>
</sst>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tabSelected="1" zoomScale="145" zoomScaleNormal="145" zoomScalePageLayoutView="0" workbookViewId="0" topLeftCell="A1">
      <selection activeCell="D21163" sqref="D21163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75"/>
      <c r="D2" s="75"/>
      <c r="E2" s="75"/>
      <c r="F2" s="75"/>
      <c r="G2" s="75"/>
      <c r="H2" s="2"/>
    </row>
    <row r="3" spans="2:8" ht="12">
      <c r="B3" s="2"/>
      <c r="C3" s="75" t="s">
        <v>91</v>
      </c>
      <c r="D3" s="75"/>
      <c r="E3" s="75"/>
      <c r="F3" s="75"/>
      <c r="G3" s="75"/>
      <c r="H3" s="2"/>
    </row>
    <row r="4" spans="2:8" ht="12">
      <c r="B4" s="2"/>
      <c r="C4" s="75" t="s">
        <v>0</v>
      </c>
      <c r="D4" s="75"/>
      <c r="E4" s="75"/>
      <c r="F4" s="75"/>
      <c r="G4" s="75"/>
      <c r="H4" s="2"/>
    </row>
    <row r="5" spans="2:8" ht="12">
      <c r="B5" s="2"/>
      <c r="C5" s="75" t="s">
        <v>92</v>
      </c>
      <c r="D5" s="75"/>
      <c r="E5" s="75"/>
      <c r="F5" s="75"/>
      <c r="G5" s="75"/>
      <c r="H5" s="2"/>
    </row>
    <row r="6" spans="3:8" ht="12">
      <c r="C6" s="75" t="s">
        <v>38</v>
      </c>
      <c r="D6" s="75"/>
      <c r="E6" s="75"/>
      <c r="F6" s="75"/>
      <c r="G6" s="75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78" t="s">
        <v>1</v>
      </c>
      <c r="C8" s="79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80" t="s">
        <v>2</v>
      </c>
      <c r="D9" s="80"/>
      <c r="E9" s="81"/>
      <c r="F9" s="23"/>
      <c r="G9" s="24"/>
      <c r="H9" s="25"/>
    </row>
    <row r="10" spans="1:8" ht="12">
      <c r="A10" s="59"/>
      <c r="B10" s="26"/>
      <c r="C10" s="82" t="s">
        <v>4</v>
      </c>
      <c r="D10" s="82"/>
      <c r="E10" s="83"/>
      <c r="F10" s="44">
        <f>SUM(F11:F20)</f>
        <v>234554006.29</v>
      </c>
      <c r="G10" s="27">
        <f>SUM(G11:G20)</f>
        <v>964152661.75</v>
      </c>
      <c r="H10" s="28"/>
    </row>
    <row r="11" spans="1:8" ht="12">
      <c r="A11" s="60" t="s">
        <v>48</v>
      </c>
      <c r="B11" s="26"/>
      <c r="C11" s="76" t="s">
        <v>5</v>
      </c>
      <c r="D11" s="76"/>
      <c r="E11" s="77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6" t="s">
        <v>7</v>
      </c>
      <c r="D12" s="76"/>
      <c r="E12" s="77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6" t="s">
        <v>87</v>
      </c>
      <c r="D13" s="76"/>
      <c r="E13" s="77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6" t="s">
        <v>9</v>
      </c>
      <c r="D14" s="76"/>
      <c r="E14" s="77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6" t="s">
        <v>34</v>
      </c>
      <c r="D15" s="76"/>
      <c r="E15" s="77"/>
      <c r="F15" s="45">
        <v>957313.69</v>
      </c>
      <c r="G15" s="29">
        <v>6037602.93</v>
      </c>
      <c r="H15" s="28"/>
    </row>
    <row r="16" spans="1:8" ht="12">
      <c r="A16" s="60" t="s">
        <v>53</v>
      </c>
      <c r="B16" s="26"/>
      <c r="C16" s="76" t="s">
        <v>35</v>
      </c>
      <c r="D16" s="76"/>
      <c r="E16" s="77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6" t="s">
        <v>36</v>
      </c>
      <c r="D17" s="76"/>
      <c r="E17" s="77"/>
      <c r="F17" s="45">
        <v>167040</v>
      </c>
      <c r="G17" s="29">
        <v>3214221</v>
      </c>
      <c r="H17" s="28"/>
    </row>
    <row r="18" spans="1:8" ht="23.25" customHeight="1">
      <c r="A18" s="60" t="s">
        <v>55</v>
      </c>
      <c r="B18" s="26"/>
      <c r="C18" s="76" t="s">
        <v>90</v>
      </c>
      <c r="D18" s="76"/>
      <c r="E18" s="77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6" t="s">
        <v>37</v>
      </c>
      <c r="D19" s="76"/>
      <c r="E19" s="77"/>
      <c r="F19" s="45">
        <v>233429652.6</v>
      </c>
      <c r="G19" s="29">
        <v>954900837.82</v>
      </c>
      <c r="H19" s="28"/>
    </row>
    <row r="20" spans="1:8" ht="12">
      <c r="A20" s="60" t="s">
        <v>57</v>
      </c>
      <c r="B20" s="26"/>
      <c r="C20" s="76" t="s">
        <v>32</v>
      </c>
      <c r="D20" s="76"/>
      <c r="E20" s="77"/>
      <c r="F20" s="45">
        <v>0</v>
      </c>
      <c r="G20" s="29">
        <v>0</v>
      </c>
      <c r="H20" s="28"/>
    </row>
    <row r="21" spans="1:8" ht="6.75" customHeight="1">
      <c r="A21" s="59"/>
      <c r="B21" s="26"/>
      <c r="C21" s="76"/>
      <c r="D21" s="76"/>
      <c r="E21" s="77"/>
      <c r="F21" s="46"/>
      <c r="G21" s="30"/>
      <c r="H21" s="28"/>
    </row>
    <row r="22" spans="1:8" ht="12">
      <c r="A22" s="59"/>
      <c r="B22" s="26"/>
      <c r="C22" s="82" t="s">
        <v>10</v>
      </c>
      <c r="D22" s="82"/>
      <c r="E22" s="83"/>
      <c r="F22" s="44">
        <f>SUM(F23:F38)</f>
        <v>234218450.54000002</v>
      </c>
      <c r="G22" s="27">
        <f>SUM(G23:G38)</f>
        <v>918660064.9100001</v>
      </c>
      <c r="H22" s="28"/>
    </row>
    <row r="23" spans="1:8" ht="12">
      <c r="A23" s="63" t="s">
        <v>71</v>
      </c>
      <c r="B23" s="26"/>
      <c r="C23" s="76" t="s">
        <v>13</v>
      </c>
      <c r="D23" s="76"/>
      <c r="E23" s="77"/>
      <c r="F23" s="45">
        <v>179685009.96</v>
      </c>
      <c r="G23" s="29">
        <v>834757627.86</v>
      </c>
      <c r="H23" s="28"/>
    </row>
    <row r="24" spans="1:8" ht="12">
      <c r="A24" s="63" t="s">
        <v>72</v>
      </c>
      <c r="B24" s="26"/>
      <c r="C24" s="76" t="s">
        <v>14</v>
      </c>
      <c r="D24" s="76"/>
      <c r="E24" s="77"/>
      <c r="F24" s="45">
        <v>7228473.05</v>
      </c>
      <c r="G24" s="29">
        <v>32882895.66</v>
      </c>
      <c r="H24" s="28"/>
    </row>
    <row r="25" spans="1:8" ht="12">
      <c r="A25" s="63" t="s">
        <v>74</v>
      </c>
      <c r="B25" s="26"/>
      <c r="C25" s="76" t="s">
        <v>15</v>
      </c>
      <c r="D25" s="76"/>
      <c r="E25" s="77"/>
      <c r="F25" s="45">
        <v>7283965.38</v>
      </c>
      <c r="G25" s="29">
        <v>33933494.7</v>
      </c>
      <c r="H25" s="28"/>
    </row>
    <row r="26" spans="1:8" ht="12">
      <c r="A26" s="63" t="s">
        <v>73</v>
      </c>
      <c r="B26" s="26"/>
      <c r="C26" s="76" t="s">
        <v>16</v>
      </c>
      <c r="D26" s="76"/>
      <c r="E26" s="77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6" t="s">
        <v>88</v>
      </c>
      <c r="D27" s="76"/>
      <c r="E27" s="77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6" t="s">
        <v>19</v>
      </c>
      <c r="D28" s="76"/>
      <c r="E28" s="77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6" t="s">
        <v>20</v>
      </c>
      <c r="D29" s="76"/>
      <c r="E29" s="77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6" t="s">
        <v>21</v>
      </c>
      <c r="D30" s="76"/>
      <c r="E30" s="77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6" t="s">
        <v>22</v>
      </c>
      <c r="D31" s="76"/>
      <c r="E31" s="77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6" t="s">
        <v>23</v>
      </c>
      <c r="D32" s="76"/>
      <c r="E32" s="77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6" t="s">
        <v>24</v>
      </c>
      <c r="D33" s="76"/>
      <c r="E33" s="77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6" t="s">
        <v>25</v>
      </c>
      <c r="D34" s="76"/>
      <c r="E34" s="77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6" t="s">
        <v>26</v>
      </c>
      <c r="D35" s="76"/>
      <c r="E35" s="77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6" t="s">
        <v>27</v>
      </c>
      <c r="D36" s="76"/>
      <c r="E36" s="77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6" t="s">
        <v>28</v>
      </c>
      <c r="D37" s="76"/>
      <c r="E37" s="77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6" t="s">
        <v>33</v>
      </c>
      <c r="D38" s="76"/>
      <c r="E38" s="77"/>
      <c r="F38" s="45">
        <v>40021002.15</v>
      </c>
      <c r="G38" s="29">
        <v>17086046.69</v>
      </c>
      <c r="H38" s="28"/>
    </row>
    <row r="39" spans="1:8" s="10" customFormat="1" ht="12" customHeight="1">
      <c r="A39" s="61"/>
      <c r="B39" s="31"/>
      <c r="C39" s="80" t="s">
        <v>29</v>
      </c>
      <c r="D39" s="80"/>
      <c r="E39" s="81"/>
      <c r="F39" s="47">
        <f>F10-F22</f>
        <v>335555.7499999702</v>
      </c>
      <c r="G39" s="32">
        <f>G10-G22</f>
        <v>45492596.839999914</v>
      </c>
      <c r="H39" s="33"/>
    </row>
    <row r="40" spans="1:8" ht="6.75" customHeight="1">
      <c r="A40" s="59"/>
      <c r="B40" s="26"/>
      <c r="C40" s="76"/>
      <c r="D40" s="76"/>
      <c r="E40" s="77"/>
      <c r="F40" s="48"/>
      <c r="G40" s="34"/>
      <c r="H40" s="28"/>
    </row>
    <row r="41" spans="1:8" s="10" customFormat="1" ht="12">
      <c r="A41" s="61"/>
      <c r="B41" s="35"/>
      <c r="C41" s="80" t="s">
        <v>3</v>
      </c>
      <c r="D41" s="80"/>
      <c r="E41" s="81"/>
      <c r="F41" s="49"/>
      <c r="G41" s="36"/>
      <c r="H41" s="33"/>
    </row>
    <row r="42" spans="1:8" s="10" customFormat="1" ht="12">
      <c r="A42" s="61"/>
      <c r="B42" s="26"/>
      <c r="C42" s="82" t="s">
        <v>4</v>
      </c>
      <c r="D42" s="82"/>
      <c r="E42" s="83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6" t="s">
        <v>6</v>
      </c>
      <c r="D43" s="76"/>
      <c r="E43" s="77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6" t="s">
        <v>8</v>
      </c>
      <c r="D44" s="76"/>
      <c r="E44" s="77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6" t="s">
        <v>31</v>
      </c>
      <c r="D45" s="76"/>
      <c r="E45" s="77"/>
      <c r="F45" s="45">
        <v>0</v>
      </c>
      <c r="G45" s="29">
        <v>0</v>
      </c>
      <c r="H45" s="33"/>
    </row>
    <row r="46" spans="1:8" ht="6.75" customHeight="1">
      <c r="A46" s="59"/>
      <c r="B46" s="26"/>
      <c r="C46" s="76"/>
      <c r="D46" s="76"/>
      <c r="E46" s="77"/>
      <c r="F46" s="48"/>
      <c r="G46" s="34"/>
      <c r="H46" s="28"/>
    </row>
    <row r="47" spans="1:8" s="10" customFormat="1" ht="12">
      <c r="A47" s="61"/>
      <c r="B47" s="26"/>
      <c r="C47" s="82" t="s">
        <v>10</v>
      </c>
      <c r="D47" s="82"/>
      <c r="E47" s="83"/>
      <c r="F47" s="44">
        <f>SUM(F48:F50)</f>
        <v>0</v>
      </c>
      <c r="G47" s="27">
        <f>SUM(G48:G50)</f>
        <v>39546139.650000006</v>
      </c>
      <c r="H47" s="33"/>
    </row>
    <row r="48" spans="1:8" s="10" customFormat="1" ht="12">
      <c r="A48" s="60" t="s">
        <v>62</v>
      </c>
      <c r="B48" s="26"/>
      <c r="C48" s="76" t="s">
        <v>6</v>
      </c>
      <c r="D48" s="76"/>
      <c r="E48" s="77"/>
      <c r="F48" s="45">
        <v>0</v>
      </c>
      <c r="G48" s="29">
        <v>29361356.35</v>
      </c>
      <c r="H48" s="33"/>
    </row>
    <row r="49" spans="1:8" s="10" customFormat="1" ht="12">
      <c r="A49" s="60" t="s">
        <v>63</v>
      </c>
      <c r="B49" s="26"/>
      <c r="C49" s="76" t="s">
        <v>8</v>
      </c>
      <c r="D49" s="76"/>
      <c r="E49" s="77"/>
      <c r="F49" s="45">
        <v>0</v>
      </c>
      <c r="G49" s="29">
        <v>10184783.3</v>
      </c>
      <c r="H49" s="33"/>
    </row>
    <row r="50" spans="1:8" s="10" customFormat="1" ht="12">
      <c r="A50" s="60" t="s">
        <v>64</v>
      </c>
      <c r="B50" s="26"/>
      <c r="C50" s="76" t="s">
        <v>11</v>
      </c>
      <c r="D50" s="76"/>
      <c r="E50" s="77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0" t="s">
        <v>12</v>
      </c>
      <c r="D51" s="80"/>
      <c r="E51" s="81"/>
      <c r="F51" s="47">
        <f>F42-F47</f>
        <v>0</v>
      </c>
      <c r="G51" s="32">
        <f>G42-G47</f>
        <v>-39546139.650000006</v>
      </c>
      <c r="H51" s="33"/>
    </row>
    <row r="52" spans="1:8" ht="6.75" customHeight="1">
      <c r="A52" s="59"/>
      <c r="B52" s="26"/>
      <c r="C52" s="76"/>
      <c r="D52" s="76"/>
      <c r="E52" s="77"/>
      <c r="F52" s="48"/>
      <c r="G52" s="34"/>
      <c r="H52" s="28"/>
    </row>
    <row r="53" spans="1:8" s="10" customFormat="1" ht="12">
      <c r="A53" s="61"/>
      <c r="B53" s="35"/>
      <c r="C53" s="80" t="s">
        <v>45</v>
      </c>
      <c r="D53" s="80"/>
      <c r="E53" s="81"/>
      <c r="F53" s="49"/>
      <c r="G53" s="36"/>
      <c r="H53" s="33"/>
    </row>
    <row r="54" spans="1:8" s="10" customFormat="1" ht="12">
      <c r="A54" s="61"/>
      <c r="B54" s="26"/>
      <c r="C54" s="82" t="s">
        <v>4</v>
      </c>
      <c r="D54" s="82"/>
      <c r="E54" s="83"/>
      <c r="F54" s="44">
        <f>F55+F58</f>
        <v>0</v>
      </c>
      <c r="G54" s="27">
        <f>G55+G58</f>
        <v>5000000</v>
      </c>
      <c r="H54" s="33"/>
    </row>
    <row r="55" spans="1:8" s="10" customFormat="1" ht="12">
      <c r="A55" s="61"/>
      <c r="B55" s="26"/>
      <c r="C55" s="85" t="s">
        <v>39</v>
      </c>
      <c r="D55" s="85"/>
      <c r="E55" s="86"/>
      <c r="F55" s="45">
        <f>SUM(F56:F57)</f>
        <v>0</v>
      </c>
      <c r="G55" s="29">
        <f>SUM(G56:G57)</f>
        <v>5000000</v>
      </c>
      <c r="H55" s="33"/>
    </row>
    <row r="56" spans="1:8" s="10" customFormat="1" ht="12">
      <c r="A56" s="60" t="s">
        <v>65</v>
      </c>
      <c r="B56" s="26"/>
      <c r="C56" s="76" t="s">
        <v>17</v>
      </c>
      <c r="D56" s="76"/>
      <c r="E56" s="77"/>
      <c r="F56" s="45">
        <v>0</v>
      </c>
      <c r="G56" s="29">
        <v>5000000</v>
      </c>
      <c r="H56" s="33"/>
    </row>
    <row r="57" spans="1:8" s="10" customFormat="1" ht="12">
      <c r="A57" s="60" t="s">
        <v>66</v>
      </c>
      <c r="B57" s="26"/>
      <c r="C57" s="76" t="s">
        <v>18</v>
      </c>
      <c r="D57" s="76"/>
      <c r="E57" s="77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85" t="s">
        <v>40</v>
      </c>
      <c r="D58" s="85"/>
      <c r="E58" s="86"/>
      <c r="F58" s="45">
        <v>0</v>
      </c>
      <c r="G58" s="29">
        <v>0</v>
      </c>
      <c r="H58" s="33"/>
    </row>
    <row r="59" spans="1:8" ht="6.75" customHeight="1">
      <c r="A59" s="59"/>
      <c r="B59" s="26"/>
      <c r="C59" s="76"/>
      <c r="D59" s="76"/>
      <c r="E59" s="77"/>
      <c r="F59" s="48"/>
      <c r="G59" s="34"/>
      <c r="H59" s="28"/>
    </row>
    <row r="60" spans="1:8" s="10" customFormat="1" ht="12">
      <c r="A60" s="61"/>
      <c r="B60" s="26"/>
      <c r="C60" s="82" t="s">
        <v>10</v>
      </c>
      <c r="D60" s="82"/>
      <c r="E60" s="83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85" t="s">
        <v>41</v>
      </c>
      <c r="D61" s="85"/>
      <c r="E61" s="8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6" t="s">
        <v>42</v>
      </c>
      <c r="D62" s="76"/>
      <c r="E62" s="77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6" t="s">
        <v>43</v>
      </c>
      <c r="D63" s="76"/>
      <c r="E63" s="77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85" t="s">
        <v>44</v>
      </c>
      <c r="D64" s="85"/>
      <c r="E64" s="8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80" t="s">
        <v>86</v>
      </c>
      <c r="D65" s="80"/>
      <c r="E65" s="81"/>
      <c r="F65" s="44">
        <f>F54-F60</f>
        <v>0</v>
      </c>
      <c r="G65" s="27">
        <f>G54-G60</f>
        <v>5000000</v>
      </c>
      <c r="H65" s="33"/>
    </row>
    <row r="66" spans="1:8" ht="6.75" customHeight="1">
      <c r="A66" s="65"/>
      <c r="B66" s="26"/>
      <c r="C66" s="80"/>
      <c r="D66" s="80"/>
      <c r="E66" s="81"/>
      <c r="F66" s="48"/>
      <c r="G66" s="34"/>
      <c r="H66" s="28"/>
    </row>
    <row r="67" spans="1:8" s="10" customFormat="1" ht="12">
      <c r="A67" s="61"/>
      <c r="B67" s="37"/>
      <c r="C67" s="80" t="s">
        <v>30</v>
      </c>
      <c r="D67" s="80"/>
      <c r="E67" s="81"/>
      <c r="F67" s="47">
        <f>F39+F51+F65</f>
        <v>335555.7499999702</v>
      </c>
      <c r="G67" s="32">
        <f>G39+G51+G65</f>
        <v>10946457.189999908</v>
      </c>
      <c r="H67" s="33"/>
    </row>
    <row r="68" spans="1:8" s="10" customFormat="1" ht="6.75" customHeight="1">
      <c r="A68" s="61"/>
      <c r="B68" s="31"/>
      <c r="C68" s="80"/>
      <c r="D68" s="80"/>
      <c r="E68" s="81"/>
      <c r="F68" s="47"/>
      <c r="G68" s="32"/>
      <c r="H68" s="33"/>
    </row>
    <row r="69" spans="1:8" s="10" customFormat="1" ht="12">
      <c r="A69" s="60" t="s">
        <v>70</v>
      </c>
      <c r="B69" s="35"/>
      <c r="C69" s="80" t="s">
        <v>89</v>
      </c>
      <c r="D69" s="80"/>
      <c r="E69" s="81"/>
      <c r="F69" s="50">
        <v>82199741.67</v>
      </c>
      <c r="G69" s="38">
        <v>71253284.48</v>
      </c>
      <c r="H69" s="33"/>
    </row>
    <row r="70" spans="1:8" s="10" customFormat="1" ht="6" customHeight="1">
      <c r="A70" s="61"/>
      <c r="B70" s="35"/>
      <c r="C70" s="80"/>
      <c r="D70" s="80"/>
      <c r="E70" s="81"/>
      <c r="F70" s="50"/>
      <c r="G70" s="38"/>
      <c r="H70" s="33"/>
    </row>
    <row r="71" spans="1:8" s="10" customFormat="1" ht="12">
      <c r="A71" s="61"/>
      <c r="B71" s="35"/>
      <c r="C71" s="80" t="s">
        <v>47</v>
      </c>
      <c r="D71" s="80"/>
      <c r="E71" s="81"/>
      <c r="F71" s="51">
        <f>+F67+F69</f>
        <v>82535297.41999997</v>
      </c>
      <c r="G71" s="39">
        <f>+G67+G69</f>
        <v>82199741.66999991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88" t="s">
        <v>46</v>
      </c>
      <c r="D74" s="88"/>
      <c r="E74" s="88"/>
      <c r="F74" s="88"/>
      <c r="G74" s="88"/>
      <c r="H74" s="88"/>
    </row>
    <row r="75" spans="1:8" s="71" customFormat="1" ht="15" customHeight="1">
      <c r="A75" s="68"/>
      <c r="B75" s="69"/>
      <c r="C75" s="72"/>
      <c r="D75" s="73"/>
      <c r="E75" s="70"/>
      <c r="F75" s="72"/>
      <c r="G75" s="73"/>
      <c r="H75" s="73"/>
    </row>
    <row r="76" spans="1:8" s="71" customFormat="1" ht="21.75" customHeight="1">
      <c r="A76" s="68"/>
      <c r="B76" s="69"/>
      <c r="C76" s="72"/>
      <c r="D76" s="73"/>
      <c r="E76" s="70"/>
      <c r="F76" s="72"/>
      <c r="G76" s="73"/>
      <c r="H76" s="73"/>
    </row>
    <row r="77" spans="1:8" s="1" customFormat="1" ht="12" hidden="1">
      <c r="A77" s="56"/>
      <c r="B77" s="11"/>
      <c r="C77" s="87"/>
      <c r="D77" s="87"/>
      <c r="E77" s="12"/>
      <c r="F77" s="87"/>
      <c r="G77" s="87"/>
      <c r="H77" s="13"/>
    </row>
    <row r="78" spans="1:8" s="1" customFormat="1" ht="24" customHeight="1" hidden="1">
      <c r="A78" s="56"/>
      <c r="B78" s="14"/>
      <c r="C78" s="84"/>
      <c r="D78" s="84"/>
      <c r="F78" s="84"/>
      <c r="G78" s="84"/>
      <c r="H78" s="15"/>
    </row>
    <row r="79" spans="1:8" s="1" customFormat="1" ht="28.5" customHeight="1" hidden="1">
      <c r="A79" s="56"/>
      <c r="B79" s="16"/>
      <c r="C79" s="66"/>
      <c r="F79" s="74"/>
      <c r="G79" s="74"/>
      <c r="H79" s="15"/>
    </row>
    <row r="80" spans="1:8" s="1" customFormat="1" ht="12" hidden="1">
      <c r="A80" s="57"/>
      <c r="B80" s="3"/>
      <c r="C80" s="67"/>
      <c r="D80" s="12"/>
      <c r="E80" s="3"/>
      <c r="F80" s="72"/>
      <c r="G80" s="72"/>
      <c r="H80" s="3"/>
    </row>
    <row r="81" spans="1:8" s="1" customFormat="1" ht="24.75" customHeight="1" hidden="1">
      <c r="A81" s="57"/>
      <c r="B81" s="3"/>
      <c r="C81" s="87"/>
      <c r="D81" s="87"/>
      <c r="E81" s="3"/>
      <c r="F81" s="87"/>
      <c r="G81" s="87"/>
      <c r="H81" s="3"/>
    </row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/>
    <row r="21162" ht="12"/>
    <row r="21163" ht="12"/>
    <row r="21164" ht="12"/>
    <row r="21165" ht="12"/>
    <row r="21166" ht="12"/>
    <row r="21167" ht="12"/>
  </sheetData>
  <sheetProtection/>
  <mergeCells count="82">
    <mergeCell ref="F77:G77"/>
    <mergeCell ref="F79:G79"/>
    <mergeCell ref="C68:E68"/>
    <mergeCell ref="C81:D81"/>
    <mergeCell ref="C74:H74"/>
    <mergeCell ref="F81:G81"/>
    <mergeCell ref="C69:E69"/>
    <mergeCell ref="C70:E70"/>
    <mergeCell ref="C71:E71"/>
    <mergeCell ref="C77:D77"/>
    <mergeCell ref="C78:D78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78:G78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F80:G80"/>
    <mergeCell ref="C2:G2"/>
    <mergeCell ref="C3:G3"/>
    <mergeCell ref="C15:E15"/>
    <mergeCell ref="C16:E16"/>
    <mergeCell ref="C4:G4"/>
    <mergeCell ref="C5:G5"/>
    <mergeCell ref="C6:G6"/>
    <mergeCell ref="C75:D75"/>
    <mergeCell ref="F75:H75"/>
    <mergeCell ref="C76:D76"/>
    <mergeCell ref="F76:H7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2022-08-19T17:45:08Z</cp:lastPrinted>
  <dcterms:created xsi:type="dcterms:W3CDTF">2014-09-04T19:30:54Z</dcterms:created>
  <dcterms:modified xsi:type="dcterms:W3CDTF">2023-08-04T16:42:27Z</dcterms:modified>
  <cp:category/>
  <cp:version/>
  <cp:contentType/>
  <cp:contentStatus/>
</cp:coreProperties>
</file>