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E2BE24AA-1710-46A8-AED6-DF3671A4348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8" i="1"/>
  <c r="H43" i="1"/>
  <c r="G43" i="1"/>
  <c r="I43" i="1" s="1"/>
  <c r="F43" i="1"/>
  <c r="E43" i="1"/>
  <c r="I38" i="1"/>
  <c r="H38" i="1"/>
  <c r="I31" i="1"/>
  <c r="F31" i="1"/>
  <c r="I26" i="1"/>
  <c r="E26" i="1"/>
  <c r="H24" i="1"/>
  <c r="G24" i="1"/>
  <c r="F24" i="1"/>
  <c r="E24" i="1"/>
  <c r="I24" i="1" s="1"/>
  <c r="I20" i="1"/>
  <c r="H20" i="1"/>
  <c r="G13" i="1"/>
  <c r="I13" i="1" s="1"/>
  <c r="F13" i="1"/>
  <c r="E8" i="1"/>
</calcChain>
</file>

<file path=xl/sharedStrings.xml><?xml version="1.0" encoding="utf-8"?>
<sst xmlns="http://schemas.openxmlformats.org/spreadsheetml/2006/main" count="40" uniqueCount="32">
  <si>
    <t>Formato IC-3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</si>
  <si>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</si>
  <si>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</si>
  <si>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</si>
  <si>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</si>
  <si>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</si>
  <si>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</si>
  <si>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</si>
  <si>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</si>
  <si>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</si>
  <si>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</si>
  <si>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</si>
  <si>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</si>
  <si>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</si>
  <si>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</si>
  <si>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</si>
  <si>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</si>
  <si>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</si>
  <si>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Aportaciones</t>
  </si>
  <si>
    <t>Resultados por Tenencia de Activos no Monetarios</t>
  </si>
  <si>
    <t>Bajo protesta de decir verdad declaramos que los Estados Financieros y sus notas, son razonablemente correctos y son responsabilidad del emisor.</t>
  </si>
  <si>
    <t>Nota: Para el caso del Poder Ejecutivo se deberá presentar de manera consolidada y por cada una de las Secretarías y Dependencias del Sector Central.</t>
  </si>
  <si>
    <t>PODER JUDICIAL DEL ESTADO DE GUERRERO</t>
  </si>
  <si>
    <t>Del 01 de Enero al 30 de Junio de  2023.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</si>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</sst>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9F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164" fontId="4" fillId="2" borderId="12" xfId="3" applyNumberFormat="1" applyFont="1" applyFill="1" applyBorder="1" applyAlignment="1">
      <alignment horizontal="center" vertical="center" wrapText="1"/>
    </xf>
    <xf numFmtId="0" fontId="4" fillId="3" borderId="16" xfId="4" applyNumberFormat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  <protection locked="0"/>
    </xf>
    <xf numFmtId="0" fontId="8" fillId="3" borderId="22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</xf>
    <xf numFmtId="3" fontId="8" fillId="0" borderId="21" xfId="1" applyNumberFormat="1" applyFont="1" applyFill="1" applyBorder="1" applyAlignment="1">
      <alignment horizontal="right" vertical="top"/>
    </xf>
    <xf numFmtId="0" fontId="8" fillId="3" borderId="17" xfId="1" applyFont="1" applyFill="1" applyBorder="1" applyAlignment="1">
      <alignment vertical="top"/>
    </xf>
    <xf numFmtId="0" fontId="8" fillId="3" borderId="5" xfId="1" applyFont="1" applyFill="1" applyBorder="1" applyAlignment="1">
      <alignment vertical="top"/>
    </xf>
    <xf numFmtId="0" fontId="6" fillId="3" borderId="5" xfId="1" applyFont="1" applyFill="1" applyBorder="1" applyAlignment="1">
      <alignment vertical="top"/>
    </xf>
    <xf numFmtId="3" fontId="6" fillId="0" borderId="21" xfId="1" applyNumberFormat="1" applyFont="1" applyFill="1" applyBorder="1" applyAlignment="1">
      <alignment horizontal="right" vertical="top"/>
    </xf>
    <xf numFmtId="0" fontId="6" fillId="3" borderId="17" xfId="1" applyFont="1" applyFill="1" applyBorder="1" applyAlignment="1">
      <alignment vertical="top"/>
    </xf>
    <xf numFmtId="0" fontId="1" fillId="0" borderId="17" xfId="1" applyBorder="1"/>
    <xf numFmtId="0" fontId="1" fillId="0" borderId="21" xfId="1" applyBorder="1"/>
    <xf numFmtId="0" fontId="8" fillId="3" borderId="17" xfId="1" applyFont="1" applyFill="1" applyBorder="1"/>
    <xf numFmtId="43" fontId="7" fillId="3" borderId="21" xfId="3" applyFont="1" applyFill="1" applyBorder="1"/>
    <xf numFmtId="0" fontId="8" fillId="3" borderId="5" xfId="1" applyFont="1" applyFill="1" applyBorder="1"/>
    <xf numFmtId="0" fontId="7" fillId="3" borderId="0" xfId="1" applyFont="1" applyFill="1" applyBorder="1" applyAlignment="1">
      <alignment vertical="top"/>
    </xf>
    <xf numFmtId="0" fontId="1" fillId="0" borderId="22" xfId="1" applyBorder="1"/>
    <xf numFmtId="166" fontId="6" fillId="0" borderId="21" xfId="0" applyNumberFormat="1" applyFont="1" applyFill="1" applyBorder="1" applyAlignment="1">
      <alignment horizontal="right" vertical="top"/>
    </xf>
    <xf numFmtId="166" fontId="6" fillId="0" borderId="21" xfId="0" applyNumberFormat="1" applyFont="1" applyFill="1" applyBorder="1" applyAlignment="1" applyProtection="1">
      <alignment horizontal="right" vertical="top"/>
      <protection locked="0"/>
    </xf>
    <xf numFmtId="166" fontId="8" fillId="0" borderId="21" xfId="0" applyNumberFormat="1" applyFont="1" applyFill="1" applyBorder="1" applyAlignment="1" applyProtection="1">
      <alignment horizontal="right" vertical="top"/>
      <protection locked="0"/>
    </xf>
    <xf numFmtId="166" fontId="8" fillId="0" borderId="21" xfId="0" applyNumberFormat="1" applyFont="1" applyFill="1" applyBorder="1" applyAlignment="1" applyProtection="1">
      <alignment horizontal="right" vertical="top"/>
    </xf>
    <xf numFmtId="166" fontId="6" fillId="0" borderId="21" xfId="0" applyNumberFormat="1" applyFont="1" applyFill="1" applyBorder="1" applyAlignment="1" applyProtection="1">
      <alignment horizontal="right" vertical="top"/>
    </xf>
    <xf numFmtId="166" fontId="8" fillId="0" borderId="21" xfId="0" applyNumberFormat="1" applyFont="1" applyFill="1" applyBorder="1" applyAlignment="1">
      <alignment horizontal="right" vertical="top"/>
    </xf>
    <xf numFmtId="0" fontId="7" fillId="3" borderId="21" xfId="1" applyFont="1" applyFill="1" applyBorder="1" applyAlignment="1" applyProtection="1">
      <protection locked="0"/>
    </xf>
    <xf numFmtId="0" fontId="8" fillId="3" borderId="21" xfId="1" applyFont="1" applyFill="1" applyBorder="1"/>
    <xf numFmtId="0" fontId="7" fillId="3" borderId="21" xfId="1" applyFont="1" applyFill="1" applyBorder="1" applyAlignment="1" applyProtection="1">
      <alignment vertical="center"/>
      <protection locked="0"/>
    </xf>
    <xf numFmtId="166" fontId="6" fillId="0" borderId="24" xfId="0" applyNumberFormat="1" applyFont="1" applyFill="1" applyBorder="1" applyAlignment="1">
      <alignment horizontal="right" vertical="center"/>
    </xf>
    <xf numFmtId="0" fontId="4" fillId="3" borderId="13" xfId="4" applyNumberFormat="1" applyFont="1" applyFill="1" applyBorder="1" applyAlignment="1">
      <alignment horizontal="center" vertical="center"/>
    </xf>
    <xf numFmtId="0" fontId="4" fillId="3" borderId="14" xfId="4" applyNumberFormat="1" applyFont="1" applyFill="1" applyBorder="1" applyAlignment="1">
      <alignment horizontal="center" vertical="center"/>
    </xf>
    <xf numFmtId="0" fontId="4" fillId="3" borderId="15" xfId="4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top"/>
    </xf>
    <xf numFmtId="0" fontId="6" fillId="3" borderId="23" xfId="1" applyFont="1" applyFill="1" applyBorder="1" applyAlignment="1">
      <alignment horizontal="center" vertical="top"/>
    </xf>
    <xf numFmtId="0" fontId="6" fillId="3" borderId="20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top"/>
    </xf>
    <xf numFmtId="0" fontId="4" fillId="3" borderId="18" xfId="1" applyFont="1" applyFill="1" applyBorder="1" applyAlignment="1">
      <alignment horizontal="left" vertical="top"/>
    </xf>
    <xf numFmtId="0" fontId="4" fillId="3" borderId="19" xfId="1" applyFont="1" applyFill="1" applyBorder="1" applyAlignment="1">
      <alignment horizontal="left" vertical="top"/>
    </xf>
    <xf numFmtId="0" fontId="7" fillId="0" borderId="18" xfId="1" applyFont="1" applyFill="1" applyBorder="1" applyAlignment="1">
      <alignment horizontal="left" vertical="top" wrapText="1"/>
    </xf>
    <xf numFmtId="0" fontId="7" fillId="0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4" fillId="3" borderId="22" xfId="1" applyFont="1" applyFill="1" applyBorder="1" applyAlignment="1">
      <alignment horizontal="left" vertical="top"/>
    </xf>
    <xf numFmtId="0" fontId="4" fillId="3" borderId="23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left" vertical="top"/>
    </xf>
    <xf numFmtId="0" fontId="7" fillId="0" borderId="23" xfId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4" fillId="0" borderId="17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0" fontId="4" fillId="0" borderId="1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left" vertical="center"/>
    </xf>
    <xf numFmtId="0" fontId="4" fillId="3" borderId="19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top" wrapText="1"/>
    </xf>
    <xf numFmtId="0" fontId="6" fillId="3" borderId="18" xfId="1" applyFont="1" applyFill="1" applyBorder="1" applyAlignment="1">
      <alignment horizontal="left" vertical="top" wrapText="1"/>
    </xf>
    <xf numFmtId="0" fontId="6" fillId="3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4" fillId="4" borderId="9" xfId="6" applyFont="1" applyFill="1" applyBorder="1" applyAlignment="1">
      <alignment horizontal="left" vertical="center"/>
    </xf>
    <xf numFmtId="0" fontId="4" fillId="4" borderId="10" xfId="6" applyFont="1" applyFill="1" applyBorder="1" applyAlignment="1">
      <alignment horizontal="left" vertical="center"/>
    </xf>
    <xf numFmtId="0" fontId="4" fillId="4" borderId="11" xfId="6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 vertical="top" wrapText="1"/>
    </xf>
    <xf numFmtId="0" fontId="8" fillId="0" borderId="19" xfId="1" applyFont="1" applyFill="1" applyBorder="1" applyAlignment="1">
      <alignment horizontal="left" vertical="top" wrapText="1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3" xfId="5" applyFont="1" applyBorder="1" applyAlignment="1">
      <alignment horizontal="left" vertical="center" wrapText="1"/>
    </xf>
  </cellXfs>
  <cellStyles count="7">
    <cellStyle name="=C:\WINNT\SYSTEM32\COMMAND.COM" xfId="4" xr:uid="{00000000-0005-0000-0000-000000000000}"/>
    <cellStyle name="Millares 5" xfId="3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  <cellStyle name="Normal 7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54</xdr:row>
      <xdr:rowOff>0</xdr:rowOff>
    </xdr:from>
    <xdr:to>
      <xdr:col>7</xdr:col>
      <xdr:colOff>0</xdr:colOff>
      <xdr:row>56</xdr:row>
      <xdr:rowOff>190499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8125" y="10896600"/>
          <a:ext cx="6257925" cy="571499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1228725</xdr:colOff>
      <xdr:row>50</xdr:row>
      <xdr:rowOff>76200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F3E3E013-69C4-44B6-A2DC-357D902B0933}"/>
            </a:ext>
          </a:extLst>
        </xdr:cNvPr>
        <xdr:cNvSpPr txBox="1">
          <a:spLocks noChangeArrowheads="1"/>
        </xdr:cNvSpPr>
      </xdr:nvSpPr>
      <xdr:spPr bwMode="auto">
        <a:xfrm>
          <a:off x="419100" y="9182100"/>
          <a:ext cx="2171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1809750</xdr:colOff>
      <xdr:row>44</xdr:row>
      <xdr:rowOff>190499</xdr:rowOff>
    </xdr:from>
    <xdr:to>
      <xdr:col>5</xdr:col>
      <xdr:colOff>647700</xdr:colOff>
      <xdr:row>50</xdr:row>
      <xdr:rowOff>85724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CC7272-DA6F-457B-A6E1-EE073E52FEEA}"/>
            </a:ext>
          </a:extLst>
        </xdr:cNvPr>
        <xdr:cNvSpPr txBox="1">
          <a:spLocks noChangeArrowheads="1"/>
        </xdr:cNvSpPr>
      </xdr:nvSpPr>
      <xdr:spPr bwMode="auto">
        <a:xfrm>
          <a:off x="3171825" y="9182099"/>
          <a:ext cx="23717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85725</xdr:colOff>
      <xdr:row>45</xdr:row>
      <xdr:rowOff>1</xdr:rowOff>
    </xdr:from>
    <xdr:to>
      <xdr:col>8</xdr:col>
      <xdr:colOff>581025</xdr:colOff>
      <xdr:row>50</xdr:row>
      <xdr:rowOff>95251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290BBED-E184-4B18-BA29-A69BD9498A99}"/>
            </a:ext>
          </a:extLst>
        </xdr:cNvPr>
        <xdr:cNvSpPr txBox="1">
          <a:spLocks noChangeArrowheads="1"/>
        </xdr:cNvSpPr>
      </xdr:nvSpPr>
      <xdr:spPr bwMode="auto">
        <a:xfrm>
          <a:off x="5819775" y="9182101"/>
          <a:ext cx="22098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2"/>
  <sheetViews>
    <sheetView tabSelected="1" workbookViewId="0">
      <selection activeCell="B3" sqref="B3:I3"/>
    </sheetView>
  </sheetViews>
  <sheetFormatPr baseColWidth="10" defaultRowHeight="15" x14ac:dyDescent="0.25"/>
  <cols>
    <col min="1" max="1" width="3.7109375" customWidth="1"/>
    <col min="2" max="2" width="2.5703125" customWidth="1"/>
    <col min="3" max="3" width="14.140625" customWidth="1"/>
    <col min="4" max="4" width="38.28515625" customWidth="1"/>
    <col min="5" max="5" width="14.7109375" customWidth="1"/>
    <col min="6" max="6" width="12.5703125" customWidth="1"/>
    <col min="7" max="7" width="11.42578125" customWidth="1"/>
    <col min="8" max="8" width="14.28515625" customWidth="1"/>
    <col min="9" max="9" width="11" customWidth="1"/>
  </cols>
  <sheetData>
    <row r="1" spans="2:9" ht="15.75" x14ac:dyDescent="0.25">
      <c r="I1" s="1"/>
    </row>
    <row r="2" spans="2:9" ht="15.75" customHeight="1" x14ac:dyDescent="0.25">
      <c r="H2" s="34" t="s">
        <v>0</v>
      </c>
      <c r="I2" s="34"/>
    </row>
    <row r="3" spans="2:9" x14ac:dyDescent="0.25">
      <c r="B3" s="35" t="s">
        <v>22</v>
      </c>
      <c r="C3" s="36"/>
      <c r="D3" s="36"/>
      <c r="E3" s="36"/>
      <c r="F3" s="36"/>
      <c r="G3" s="36"/>
      <c r="H3" s="36"/>
      <c r="I3" s="37"/>
    </row>
    <row r="4" spans="2:9" ht="12.75" customHeight="1" x14ac:dyDescent="0.25">
      <c r="B4" s="38" t="s">
        <v>1</v>
      </c>
      <c r="C4" s="39"/>
      <c r="D4" s="39"/>
      <c r="E4" s="39"/>
      <c r="F4" s="39"/>
      <c r="G4" s="39"/>
      <c r="H4" s="39"/>
      <c r="I4" s="40"/>
    </row>
    <row r="5" spans="2:9" x14ac:dyDescent="0.25">
      <c r="B5" s="41" t="s">
        <v>23</v>
      </c>
      <c r="C5" s="42"/>
      <c r="D5" s="42"/>
      <c r="E5" s="42"/>
      <c r="F5" s="42"/>
      <c r="G5" s="42"/>
      <c r="H5" s="42"/>
      <c r="I5" s="43"/>
    </row>
    <row r="6" spans="2:9" ht="72.75" customHeight="1" x14ac:dyDescent="0.25">
      <c r="B6" s="44" t="s">
        <v>2</v>
      </c>
      <c r="C6" s="45"/>
      <c r="D6" s="46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2:9" ht="9.75" customHeight="1" x14ac:dyDescent="0.25">
      <c r="B7" s="31"/>
      <c r="C7" s="32"/>
      <c r="D7" s="33"/>
      <c r="E7" s="3"/>
      <c r="F7" s="3"/>
      <c r="G7" s="3"/>
      <c r="H7" s="3"/>
      <c r="I7" s="3"/>
    </row>
    <row r="8" spans="2:9" x14ac:dyDescent="0.25">
      <c r="B8" s="50" t="s">
        <v>24</v>
      </c>
      <c r="C8" s="51"/>
      <c r="D8" s="52"/>
      <c r="E8" s="21">
        <f>SUM(E9:E11)</f>
        <v>13700269.029999999</v>
      </c>
      <c r="F8" s="21"/>
      <c r="G8" s="21"/>
      <c r="H8" s="21"/>
      <c r="I8" s="22">
        <f>SUM(E8:H8)</f>
        <v>13700269.029999999</v>
      </c>
    </row>
    <row r="9" spans="2:9" x14ac:dyDescent="0.25">
      <c r="B9" s="4"/>
      <c r="C9" s="53" t="s">
        <v>8</v>
      </c>
      <c r="D9" s="54"/>
      <c r="E9" s="23">
        <v>0</v>
      </c>
      <c r="F9" s="24">
        <v>0</v>
      </c>
      <c r="G9" s="24">
        <v>0</v>
      </c>
      <c r="H9" s="23">
        <v>0</v>
      </c>
      <c r="I9" s="23">
        <v>0</v>
      </c>
    </row>
    <row r="10" spans="2:9" x14ac:dyDescent="0.25">
      <c r="B10" s="6"/>
      <c r="C10" s="55" t="s">
        <v>9</v>
      </c>
      <c r="D10" s="56"/>
      <c r="E10" s="23">
        <v>13700269.029999999</v>
      </c>
      <c r="F10" s="24">
        <v>0</v>
      </c>
      <c r="G10" s="24">
        <v>0</v>
      </c>
      <c r="H10" s="23">
        <v>0</v>
      </c>
      <c r="I10" s="23">
        <v>13700269.029999999</v>
      </c>
    </row>
    <row r="11" spans="2:9" x14ac:dyDescent="0.25">
      <c r="B11" s="9"/>
      <c r="C11" s="53" t="s">
        <v>10</v>
      </c>
      <c r="D11" s="54"/>
      <c r="E11" s="23">
        <v>0</v>
      </c>
      <c r="F11" s="24">
        <v>0</v>
      </c>
      <c r="G11" s="24">
        <v>0</v>
      </c>
      <c r="H11" s="23">
        <v>0</v>
      </c>
      <c r="I11" s="23">
        <v>0</v>
      </c>
    </row>
    <row r="12" spans="2:9" ht="9.75" customHeight="1" x14ac:dyDescent="0.25">
      <c r="B12" s="57"/>
      <c r="C12" s="58"/>
      <c r="D12" s="59"/>
      <c r="E12" s="7"/>
      <c r="F12" s="7"/>
      <c r="G12" s="7"/>
      <c r="H12" s="8"/>
      <c r="I12" s="8"/>
    </row>
    <row r="13" spans="2:9" x14ac:dyDescent="0.25">
      <c r="B13" s="60" t="s">
        <v>25</v>
      </c>
      <c r="C13" s="61"/>
      <c r="D13" s="62"/>
      <c r="E13" s="25"/>
      <c r="F13" s="21">
        <f>SUM(F15:F18)</f>
        <v>430362032.84999996</v>
      </c>
      <c r="G13" s="21">
        <f>G14</f>
        <v>34053578.450000003</v>
      </c>
      <c r="H13" s="21"/>
      <c r="I13" s="21">
        <f>SUM(E13:H13)</f>
        <v>464415611.29999995</v>
      </c>
    </row>
    <row r="14" spans="2:9" x14ac:dyDescent="0.25">
      <c r="B14" s="6"/>
      <c r="C14" s="53" t="s">
        <v>11</v>
      </c>
      <c r="D14" s="54"/>
      <c r="E14" s="24">
        <v>0</v>
      </c>
      <c r="F14" s="24">
        <v>0</v>
      </c>
      <c r="G14" s="23">
        <v>34053578.450000003</v>
      </c>
      <c r="H14" s="23">
        <v>0</v>
      </c>
      <c r="I14" s="23">
        <v>34053578.450000003</v>
      </c>
    </row>
    <row r="15" spans="2:9" x14ac:dyDescent="0.25">
      <c r="B15" s="9"/>
      <c r="C15" s="53" t="s">
        <v>12</v>
      </c>
      <c r="D15" s="54"/>
      <c r="E15" s="24">
        <v>0</v>
      </c>
      <c r="F15" s="23">
        <v>429408929.63999999</v>
      </c>
      <c r="G15" s="23">
        <v>0</v>
      </c>
      <c r="H15" s="23">
        <v>0</v>
      </c>
      <c r="I15" s="23">
        <v>429408929.63999999</v>
      </c>
    </row>
    <row r="16" spans="2:9" x14ac:dyDescent="0.25">
      <c r="B16" s="10"/>
      <c r="C16" s="55" t="s">
        <v>13</v>
      </c>
      <c r="D16" s="56"/>
      <c r="E16" s="24">
        <v>0</v>
      </c>
      <c r="F16" s="23">
        <v>0</v>
      </c>
      <c r="G16" s="23">
        <v>0</v>
      </c>
      <c r="H16" s="23">
        <v>0</v>
      </c>
      <c r="I16" s="23">
        <v>0</v>
      </c>
    </row>
    <row r="17" spans="2:9" x14ac:dyDescent="0.25">
      <c r="B17" s="9"/>
      <c r="C17" s="63" t="s">
        <v>14</v>
      </c>
      <c r="D17" s="64"/>
      <c r="E17" s="24">
        <v>0</v>
      </c>
      <c r="F17" s="23">
        <v>953103.21</v>
      </c>
      <c r="G17" s="23">
        <v>0</v>
      </c>
      <c r="H17" s="23">
        <v>0</v>
      </c>
      <c r="I17" s="23">
        <v>953103.21</v>
      </c>
    </row>
    <row r="18" spans="2:9" x14ac:dyDescent="0.25">
      <c r="B18" s="11"/>
      <c r="C18" s="65" t="s">
        <v>15</v>
      </c>
      <c r="D18" s="66"/>
      <c r="E18" s="24">
        <v>0</v>
      </c>
      <c r="F18" s="23">
        <v>0</v>
      </c>
      <c r="G18" s="24">
        <v>0</v>
      </c>
      <c r="H18" s="23">
        <v>0</v>
      </c>
      <c r="I18" s="23">
        <v>0</v>
      </c>
    </row>
    <row r="19" spans="2:9" ht="9.75" customHeight="1" x14ac:dyDescent="0.25">
      <c r="B19" s="47"/>
      <c r="C19" s="48"/>
      <c r="D19" s="49"/>
      <c r="E19" s="12"/>
      <c r="F19" s="12"/>
      <c r="G19" s="12"/>
      <c r="H19" s="12"/>
      <c r="I19" s="12"/>
    </row>
    <row r="20" spans="2:9" ht="24" customHeight="1" x14ac:dyDescent="0.25">
      <c r="B20" s="70" t="s">
        <v>26</v>
      </c>
      <c r="C20" s="71"/>
      <c r="D20" s="72"/>
      <c r="E20" s="24"/>
      <c r="F20" s="23"/>
      <c r="G20" s="24"/>
      <c r="H20" s="21">
        <f>SUM(H21:H22)</f>
        <v>0</v>
      </c>
      <c r="I20" s="21">
        <f>SUM(E20:H20)</f>
        <v>0</v>
      </c>
    </row>
    <row r="21" spans="2:9" x14ac:dyDescent="0.25">
      <c r="B21" s="11"/>
      <c r="C21" s="73" t="s">
        <v>16</v>
      </c>
      <c r="D21" s="74"/>
      <c r="E21" s="23">
        <v>0</v>
      </c>
      <c r="F21" s="24">
        <v>0</v>
      </c>
      <c r="G21" s="24">
        <v>0</v>
      </c>
      <c r="H21" s="23">
        <v>0</v>
      </c>
      <c r="I21" s="23">
        <v>0</v>
      </c>
    </row>
    <row r="22" spans="2:9" x14ac:dyDescent="0.25">
      <c r="B22" s="9"/>
      <c r="C22" s="53" t="s">
        <v>17</v>
      </c>
      <c r="D22" s="54"/>
      <c r="E22" s="23">
        <v>0</v>
      </c>
      <c r="F22" s="24">
        <v>0</v>
      </c>
      <c r="G22" s="24">
        <v>0</v>
      </c>
      <c r="H22" s="23">
        <v>0</v>
      </c>
      <c r="I22" s="23">
        <v>0</v>
      </c>
    </row>
    <row r="23" spans="2:9" ht="9.75" customHeight="1" x14ac:dyDescent="0.25">
      <c r="B23" s="75"/>
      <c r="C23" s="76"/>
      <c r="D23" s="77"/>
      <c r="E23" s="24"/>
      <c r="F23" s="26"/>
      <c r="G23" s="24"/>
      <c r="H23" s="24"/>
      <c r="I23" s="24"/>
    </row>
    <row r="24" spans="2:9" x14ac:dyDescent="0.25">
      <c r="B24" s="78" t="s">
        <v>27</v>
      </c>
      <c r="C24" s="79"/>
      <c r="D24" s="80"/>
      <c r="E24" s="21">
        <f>E8</f>
        <v>13700269.029999999</v>
      </c>
      <c r="F24" s="21">
        <f>F13</f>
        <v>430362032.84999996</v>
      </c>
      <c r="G24" s="21">
        <f>G13</f>
        <v>34053578.450000003</v>
      </c>
      <c r="H24" s="21">
        <f>H20</f>
        <v>0</v>
      </c>
      <c r="I24" s="21">
        <f>SUM(E24:H24)</f>
        <v>478115880.32999992</v>
      </c>
    </row>
    <row r="25" spans="2:9" ht="9.75" customHeight="1" x14ac:dyDescent="0.25">
      <c r="B25" s="57"/>
      <c r="C25" s="58"/>
      <c r="D25" s="58"/>
      <c r="E25" s="8"/>
      <c r="F25" s="7"/>
      <c r="G25" s="7"/>
      <c r="H25" s="8"/>
      <c r="I25" s="8"/>
    </row>
    <row r="26" spans="2:9" ht="24.75" customHeight="1" x14ac:dyDescent="0.25">
      <c r="B26" s="81" t="s">
        <v>28</v>
      </c>
      <c r="C26" s="82"/>
      <c r="D26" s="83"/>
      <c r="E26" s="21">
        <f>SUM(E27:E29)</f>
        <v>2590351.02</v>
      </c>
      <c r="F26" s="25"/>
      <c r="G26" s="25"/>
      <c r="H26" s="21"/>
      <c r="I26" s="21">
        <f>SUM(E26:H26)</f>
        <v>2590351.02</v>
      </c>
    </row>
    <row r="27" spans="2:9" x14ac:dyDescent="0.25">
      <c r="B27" s="9"/>
      <c r="C27" s="55" t="s">
        <v>18</v>
      </c>
      <c r="D27" s="56"/>
      <c r="E27" s="23">
        <v>0</v>
      </c>
      <c r="F27" s="24">
        <v>0</v>
      </c>
      <c r="G27" s="24">
        <v>0</v>
      </c>
      <c r="H27" s="23">
        <v>0</v>
      </c>
      <c r="I27" s="23">
        <v>0</v>
      </c>
    </row>
    <row r="28" spans="2:9" x14ac:dyDescent="0.25">
      <c r="B28" s="9"/>
      <c r="C28" s="53" t="s">
        <v>9</v>
      </c>
      <c r="D28" s="54"/>
      <c r="E28" s="23">
        <v>2590351.02</v>
      </c>
      <c r="F28" s="24">
        <v>0</v>
      </c>
      <c r="G28" s="24">
        <v>0</v>
      </c>
      <c r="H28" s="23">
        <v>0</v>
      </c>
      <c r="I28" s="23">
        <v>2590351.02</v>
      </c>
    </row>
    <row r="29" spans="2:9" x14ac:dyDescent="0.25">
      <c r="B29" s="9"/>
      <c r="C29" s="53" t="s">
        <v>10</v>
      </c>
      <c r="D29" s="54"/>
      <c r="E29" s="23">
        <v>0</v>
      </c>
      <c r="F29" s="24">
        <v>0</v>
      </c>
      <c r="G29" s="24">
        <v>0</v>
      </c>
      <c r="H29" s="23">
        <v>0</v>
      </c>
      <c r="I29" s="23">
        <v>0</v>
      </c>
    </row>
    <row r="30" spans="2:9" ht="9.75" customHeight="1" x14ac:dyDescent="0.25">
      <c r="B30" s="10"/>
      <c r="C30" s="84"/>
      <c r="D30" s="85"/>
      <c r="E30" s="7"/>
      <c r="F30" s="5"/>
      <c r="G30" s="7"/>
      <c r="H30" s="5"/>
      <c r="I30" s="8"/>
    </row>
    <row r="31" spans="2:9" ht="23.25" customHeight="1" x14ac:dyDescent="0.25">
      <c r="B31" s="67" t="s">
        <v>29</v>
      </c>
      <c r="C31" s="68"/>
      <c r="D31" s="69"/>
      <c r="E31" s="21"/>
      <c r="F31" s="21">
        <f>F33</f>
        <v>30107992.449999999</v>
      </c>
      <c r="G31" s="21">
        <f>SUM(G32:G36)</f>
        <v>40308419.079999998</v>
      </c>
      <c r="H31" s="21"/>
      <c r="I31" s="21">
        <f>SUM(E31:H31)</f>
        <v>70416411.530000001</v>
      </c>
    </row>
    <row r="32" spans="2:9" x14ac:dyDescent="0.25">
      <c r="B32" s="13"/>
      <c r="C32" s="53" t="s">
        <v>11</v>
      </c>
      <c r="D32" s="54"/>
      <c r="E32" s="24">
        <v>0</v>
      </c>
      <c r="F32" s="23">
        <v>0</v>
      </c>
      <c r="G32" s="23">
        <v>74395584.090000004</v>
      </c>
      <c r="H32" s="23">
        <v>0</v>
      </c>
      <c r="I32" s="23">
        <v>74395584.090000004</v>
      </c>
    </row>
    <row r="33" spans="2:9" x14ac:dyDescent="0.25">
      <c r="B33" s="10"/>
      <c r="C33" s="53" t="s">
        <v>12</v>
      </c>
      <c r="D33" s="54"/>
      <c r="E33" s="24">
        <v>0</v>
      </c>
      <c r="F33" s="23">
        <v>30107992.449999999</v>
      </c>
      <c r="G33" s="23">
        <v>-34053578.450000003</v>
      </c>
      <c r="H33" s="23">
        <v>0</v>
      </c>
      <c r="I33" s="23">
        <v>-3945586</v>
      </c>
    </row>
    <row r="34" spans="2:9" x14ac:dyDescent="0.25">
      <c r="B34" s="14"/>
      <c r="C34" s="53" t="s">
        <v>13</v>
      </c>
      <c r="D34" s="54"/>
      <c r="E34" s="24">
        <v>0</v>
      </c>
      <c r="F34" s="23">
        <v>0</v>
      </c>
      <c r="G34" s="23">
        <v>0</v>
      </c>
      <c r="H34" s="23">
        <v>0</v>
      </c>
      <c r="I34" s="23">
        <v>0</v>
      </c>
    </row>
    <row r="35" spans="2:9" x14ac:dyDescent="0.25">
      <c r="B35" s="16"/>
      <c r="C35" s="89" t="s">
        <v>14</v>
      </c>
      <c r="D35" s="89"/>
      <c r="E35" s="24">
        <v>0</v>
      </c>
      <c r="F35" s="23">
        <v>0</v>
      </c>
      <c r="G35" s="23">
        <v>-33586.559999999998</v>
      </c>
      <c r="H35" s="23">
        <v>0</v>
      </c>
      <c r="I35" s="23">
        <v>-33586.559999999998</v>
      </c>
    </row>
    <row r="36" spans="2:9" x14ac:dyDescent="0.25">
      <c r="B36" s="16"/>
      <c r="C36" s="90" t="s">
        <v>15</v>
      </c>
      <c r="D36" s="91"/>
      <c r="E36" s="24">
        <v>0</v>
      </c>
      <c r="F36" s="23">
        <v>0</v>
      </c>
      <c r="G36" s="23">
        <v>0</v>
      </c>
      <c r="H36" s="23">
        <v>0</v>
      </c>
      <c r="I36" s="23">
        <v>0</v>
      </c>
    </row>
    <row r="37" spans="2:9" ht="9.75" customHeight="1" x14ac:dyDescent="0.25">
      <c r="B37" s="18"/>
      <c r="C37" s="19"/>
      <c r="D37" s="19"/>
      <c r="E37" s="27"/>
      <c r="F37" s="17"/>
      <c r="G37" s="28"/>
      <c r="H37" s="29"/>
      <c r="I37" s="29"/>
    </row>
    <row r="38" spans="2:9" ht="25.5" customHeight="1" x14ac:dyDescent="0.25">
      <c r="B38" s="67" t="s">
        <v>30</v>
      </c>
      <c r="C38" s="68"/>
      <c r="D38" s="69"/>
      <c r="E38" s="24"/>
      <c r="F38" s="23"/>
      <c r="G38" s="24"/>
      <c r="H38" s="21">
        <f>SUM(H39:H40)</f>
        <v>0</v>
      </c>
      <c r="I38" s="21">
        <f>SUM(E38:H38)</f>
        <v>0</v>
      </c>
    </row>
    <row r="39" spans="2:9" x14ac:dyDescent="0.25">
      <c r="B39" s="16"/>
      <c r="C39" s="73" t="s">
        <v>16</v>
      </c>
      <c r="D39" s="74"/>
      <c r="E39" s="23">
        <v>0</v>
      </c>
      <c r="F39" s="24">
        <v>0</v>
      </c>
      <c r="G39" s="24">
        <v>0</v>
      </c>
      <c r="H39" s="23">
        <v>0</v>
      </c>
      <c r="I39" s="23">
        <v>0</v>
      </c>
    </row>
    <row r="40" spans="2:9" x14ac:dyDescent="0.25">
      <c r="B40" s="20"/>
      <c r="C40" s="63" t="s">
        <v>19</v>
      </c>
      <c r="D40" s="63"/>
      <c r="E40" s="23">
        <v>0</v>
      </c>
      <c r="F40" s="24">
        <v>0</v>
      </c>
      <c r="G40" s="24">
        <v>0</v>
      </c>
      <c r="H40" s="23">
        <v>0</v>
      </c>
      <c r="I40" s="23">
        <v>0</v>
      </c>
    </row>
    <row r="41" spans="2:9" ht="9.75" customHeight="1" x14ac:dyDescent="0.25">
      <c r="B41" s="92"/>
      <c r="C41" s="93"/>
      <c r="D41" s="93"/>
      <c r="E41" s="15"/>
      <c r="F41" s="15"/>
      <c r="G41" s="15"/>
      <c r="H41" s="15"/>
      <c r="I41" s="15"/>
    </row>
    <row r="42" spans="2:9" ht="12" customHeight="1" x14ac:dyDescent="0.25">
      <c r="B42" s="94" t="s">
        <v>31</v>
      </c>
      <c r="C42" s="95"/>
      <c r="D42" s="96"/>
      <c r="E42" s="15"/>
      <c r="F42" s="15"/>
      <c r="G42" s="15"/>
      <c r="H42" s="15"/>
      <c r="I42" s="15"/>
    </row>
    <row r="43" spans="2:9" ht="13.5" customHeight="1" x14ac:dyDescent="0.25">
      <c r="B43" s="97"/>
      <c r="C43" s="98"/>
      <c r="D43" s="99"/>
      <c r="E43" s="30">
        <f>E24+E26</f>
        <v>16290620.049999999</v>
      </c>
      <c r="F43" s="30">
        <f>F24+F31</f>
        <v>460470025.29999995</v>
      </c>
      <c r="G43" s="30">
        <f>G31+G24</f>
        <v>74361997.530000001</v>
      </c>
      <c r="H43" s="30">
        <f>H24+H38</f>
        <v>0</v>
      </c>
      <c r="I43" s="30">
        <f>SUM(E43:H43)</f>
        <v>551122642.88</v>
      </c>
    </row>
    <row r="44" spans="2:9" ht="15" customHeight="1" x14ac:dyDescent="0.25">
      <c r="B44" s="100" t="s">
        <v>20</v>
      </c>
      <c r="C44" s="100"/>
      <c r="D44" s="100"/>
      <c r="E44" s="100"/>
      <c r="F44" s="100"/>
      <c r="G44" s="100"/>
      <c r="H44" s="100"/>
      <c r="I44" s="100"/>
    </row>
    <row r="52" spans="2:10" x14ac:dyDescent="0.25">
      <c r="B52" s="86" t="s">
        <v>21</v>
      </c>
      <c r="C52" s="87"/>
      <c r="D52" s="87"/>
      <c r="E52" s="87"/>
      <c r="F52" s="87"/>
      <c r="G52" s="87"/>
      <c r="H52" s="87"/>
      <c r="I52" s="87"/>
      <c r="J52" s="88"/>
    </row>
  </sheetData>
  <mergeCells count="42">
    <mergeCell ref="B52:J52"/>
    <mergeCell ref="C32:D32"/>
    <mergeCell ref="C33:D33"/>
    <mergeCell ref="C34:D34"/>
    <mergeCell ref="C35:D35"/>
    <mergeCell ref="C36:D36"/>
    <mergeCell ref="B38:D38"/>
    <mergeCell ref="C39:D39"/>
    <mergeCell ref="C40:D40"/>
    <mergeCell ref="B41:D41"/>
    <mergeCell ref="B42:D43"/>
    <mergeCell ref="B44:I44"/>
    <mergeCell ref="B31:D31"/>
    <mergeCell ref="B20:D20"/>
    <mergeCell ref="C21:D21"/>
    <mergeCell ref="C22:D22"/>
    <mergeCell ref="B23:D23"/>
    <mergeCell ref="B24:D24"/>
    <mergeCell ref="B25:D25"/>
    <mergeCell ref="B26:D26"/>
    <mergeCell ref="C27:D27"/>
    <mergeCell ref="C28:D28"/>
    <mergeCell ref="C29:D29"/>
    <mergeCell ref="C30:D30"/>
    <mergeCell ref="B19:D19"/>
    <mergeCell ref="B8:D8"/>
    <mergeCell ref="C9:D9"/>
    <mergeCell ref="C10:D10"/>
    <mergeCell ref="C11:D11"/>
    <mergeCell ref="B12:D12"/>
    <mergeCell ref="B13:D13"/>
    <mergeCell ref="C14:D14"/>
    <mergeCell ref="C15:D15"/>
    <mergeCell ref="C16:D16"/>
    <mergeCell ref="C17:D17"/>
    <mergeCell ref="C18:D18"/>
    <mergeCell ref="B7:D7"/>
    <mergeCell ref="H2:I2"/>
    <mergeCell ref="B3:I3"/>
    <mergeCell ref="B4:I4"/>
    <mergeCell ref="B5:I5"/>
    <mergeCell ref="B6:D6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2023-08-08T15:54:35Z</cp:lastPrinted>
  <dcterms:created xsi:type="dcterms:W3CDTF">2020-07-08T19:56:17Z</dcterms:created>
  <dcterms:modified xsi:type="dcterms:W3CDTF">2023-08-08T15:54:59Z</dcterms:modified>
</cp:coreProperties>
</file>