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OGRAMATICO\"/>
    </mc:Choice>
  </mc:AlternateContent>
  <xr:revisionPtr revIDLastSave="0" documentId="13_ncr:1_{814DF725-1A55-4447-B0C2-6D25DA24E7E1}" xr6:coauthVersionLast="36" xr6:coauthVersionMax="36" xr10:uidLastSave="{00000000-0000-0000-0000-000000000000}"/>
  <bookViews>
    <workbookView xWindow="0" yWindow="3000" windowWidth="20490" windowHeight="7755" xr2:uid="{00000000-000D-0000-FFFF-FFFF00000000}"/>
  </bookViews>
  <sheets>
    <sheet name="C.2.1" sheetId="1" r:id="rId1"/>
  </sheets>
  <definedNames>
    <definedName name="_xlnm.Print_Area" localSheetId="0">'C.2.1'!$A$1:$O$69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M49" i="1"/>
  <c r="L49" i="1"/>
  <c r="M47" i="1"/>
  <c r="L47" i="1"/>
  <c r="M45" i="1"/>
  <c r="L45" i="1"/>
  <c r="M43" i="1"/>
  <c r="L43" i="1"/>
  <c r="M41" i="1"/>
  <c r="L41" i="1"/>
  <c r="M39" i="1"/>
  <c r="L39" i="1"/>
  <c r="M37" i="1"/>
  <c r="L37" i="1"/>
  <c r="M18" i="1"/>
  <c r="L18" i="1"/>
  <c r="M16" i="1"/>
  <c r="L16" i="1"/>
  <c r="M14" i="1"/>
  <c r="L14" i="1"/>
  <c r="M12" i="1"/>
  <c r="L12" i="1"/>
  <c r="M10" i="1"/>
  <c r="L10" i="1"/>
  <c r="L8" i="1"/>
  <c r="M8" i="1"/>
  <c r="M6" i="1"/>
  <c r="L6" i="1"/>
  <c r="M53" i="1" l="1"/>
  <c r="L53" i="1"/>
  <c r="K53" i="1"/>
  <c r="J53" i="1"/>
  <c r="I53" i="1" l="1"/>
</calcChain>
</file>

<file path=xl/sharedStrings.xml><?xml version="1.0" encoding="utf-8"?>
<sst xmlns="http://schemas.openxmlformats.org/spreadsheetml/2006/main" count="153" uniqueCount="76">
  <si>
    <t xml:space="preserve"> ( 1 )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</si>
  <si>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</si>
  <si>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</si>
  <si>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</si>
  <si>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</si>
  <si>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</si>
  <si>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 xml:space="preserve"> ( 7 )</t>
  </si>
  <si>
    <t xml:space="preserve"> ( 8 )</t>
  </si>
  <si>
    <t xml:space="preserve"> ( 9 )</t>
  </si>
  <si>
    <t>Num.</t>
  </si>
  <si>
    <t>Nombre de la obra o servicios</t>
  </si>
  <si>
    <t>Ubicación</t>
  </si>
  <si>
    <t xml:space="preserve">Metas                                      </t>
  </si>
  <si>
    <t>Número de beneficiarios</t>
  </si>
  <si>
    <t>Modalidad de ejecución</t>
  </si>
  <si>
    <t>Número de contrato</t>
  </si>
  <si>
    <t>Inversión</t>
  </si>
  <si>
    <t xml:space="preserve"> Avance </t>
  </si>
  <si>
    <t>Programadas</t>
  </si>
  <si>
    <t>Alcanzadas</t>
  </si>
  <si>
    <t>Contratada</t>
  </si>
  <si>
    <t>Liberada</t>
  </si>
  <si>
    <t>Comprobada</t>
  </si>
  <si>
    <t>Por comprobar</t>
  </si>
  <si>
    <t>Por ejercer</t>
  </si>
  <si>
    <t xml:space="preserve">Físico % </t>
  </si>
  <si>
    <t>Financ.  (12)</t>
  </si>
  <si>
    <t>(10) Subtotal por fondo o progr.</t>
  </si>
  <si>
    <t>Total</t>
  </si>
  <si>
    <t>Nombre del Ente:  PODER JUDICIAL DEL ESTADO DE GUERRERO</t>
  </si>
  <si>
    <t>MEJORAMIENTO Y CONSERVACION DEL PALACIO DE JUSTICIA DE COYUCA DE CATALAN 2ª ETAPA</t>
  </si>
  <si>
    <t>CONTRATO  A PRECIOS UNITARIOS Y TIEMPO DETERMINADO</t>
  </si>
  <si>
    <t>1  OBRA</t>
  </si>
  <si>
    <t>MEJORAMIENTO Y CONSERVACION DEL PALACIO DE JUSTICIA DE TLAPA DE COMONFORT 1ª ETAPA.</t>
  </si>
  <si>
    <t>CONSTRUCCION DE PRIMER NIVEL DE OFICINAS ADMINISTRATIVAS DE LAS SALAS DE EJECUCION DE ACAPULCO, ZAPATA 1ª ETAPA.</t>
  </si>
  <si>
    <t>CONSTRUCCION DE PRIMER NIVEL DEL EDIFICIO VI ADJUNTO AL CERESO DE CHILPANCINGO.</t>
  </si>
  <si>
    <t>REESTRUCTURACION  DEL CENTRO INTERAL DE JUSTICIA ACAPULCO DIAMANTE</t>
  </si>
  <si>
    <t>MANTENIMIENTO Y CONSERVACION DEL PALACIO DE JUSTICIA ACAPULCO CALETA 2ª ETAPA.</t>
  </si>
  <si>
    <t>MANTENIMIENTO Y CONSERVACION DEL EDIFICIO CECOFAM, ACAPULCO.</t>
  </si>
  <si>
    <t>MANTENIMIENTO Y CONSERVACION DEL EDIFICIO IV DE CIUDAD JUDICIAL CHILPANCINGO.</t>
  </si>
  <si>
    <t>MANTENIMIENTO Y CONSERVACION DE LOS JUZGADOS PARA ADOLESCENTES CHILPANCINGO.</t>
  </si>
  <si>
    <t>REESTRUCTURACION DEL CENTRO INTEGRAL DE JUSTICIA ACAPULCO DIAMANTE.</t>
  </si>
  <si>
    <t>MANTENIMIENTO Y CONSERVACION DEL PALACIO DE JUSTICIA IGUALA</t>
  </si>
  <si>
    <t>MANTENIMIENTO Y CONSERVACION DEL CENTRO INTEGRAL DE JUSTICIA DIAMANTE SEGUNDA ETAPA</t>
  </si>
  <si>
    <t>CONSTRUCCION DE JUZGADOS CIVILES EN ACAPULCO DIAMANTE PRIMERA ETAPA</t>
  </si>
  <si>
    <t xml:space="preserve">   </t>
  </si>
  <si>
    <t xml:space="preserve"> </t>
  </si>
  <si>
    <t>MANTENIMIENTO Y CONSERVACION DEL EDIFICIO V DE CIUDAD JUDICIAL CHILPANCINGO</t>
  </si>
  <si>
    <t>PJE-TSJ-OP-FASP-01/2023</t>
  </si>
  <si>
    <t>PJE-TSJ-OP-FASP-02/2023</t>
  </si>
  <si>
    <t>PJE-TSJ-OP-FASP-03/2023</t>
  </si>
  <si>
    <t>PJE-TSJ-OP-FASP-04/2023</t>
  </si>
  <si>
    <t>PJE-TSJ-OP-FASP-05/2023</t>
  </si>
  <si>
    <t>PJE-TSJ-OP-IED-06/2023</t>
  </si>
  <si>
    <t>PJE-TSJ-OP-IED-07/2023</t>
  </si>
  <si>
    <t>PJE-TSJ-OP-IED-08/2023</t>
  </si>
  <si>
    <t>PJE-TSJ-OP-IED-09/2023</t>
  </si>
  <si>
    <t>PJE-TSJ-OP-IED-010/2023</t>
  </si>
  <si>
    <t>PJE-TSJ-OP-IED-011/2023</t>
  </si>
  <si>
    <t>PJE-TSJ-OP-IED-012/2023</t>
  </si>
  <si>
    <t>PJE-TSJ-OP-IED-013/2023</t>
  </si>
  <si>
    <t>PJE-TSJ-OP-IED-014/2023</t>
  </si>
  <si>
    <t>PJE-TSJ-OP-IED-015/2023</t>
  </si>
  <si>
    <t>Avenida Cuauhtémoc número 1, Colonia Centro, C.P. 40700, Coyuca de Catalán, Guerrero</t>
  </si>
  <si>
    <t>Calle Xochicali Colonia Atlamajac, C.P. 41330, Tlapa de Comonfort, Guerrero</t>
  </si>
  <si>
    <t xml:space="preserve">Calle Dr. Sergio García Ramírez s/n, C.P. 39970, Acapulco de Juárez, Guerrero </t>
  </si>
  <si>
    <t>Boulevard René Juárez Cisneros, esquina Kena Moreno S/N, Chilpancingo de los Bravo, Guerrero, C.P. 39070</t>
  </si>
  <si>
    <t>Copacabana 2, Playa Diamante, C.P. 39897, Acapulco de Juárez, Guerrero</t>
  </si>
  <si>
    <t>Gran Vía Tropical S/N, Fraccionamiento las Playas, C.P. 39390, Acapulco de Juárez, Guerrero</t>
  </si>
  <si>
    <t>Cerrada cristobal colon numero 36, fraccionamiento magallanes, c.p. 39670, acapulco de Juárez Guerrero.</t>
  </si>
  <si>
    <t>Calle jazmín S/N colonia Jardines, c.p. 41100, Chilapa de Alvarez, guerrero.</t>
  </si>
  <si>
    <t>Carretera Chilpancingo-Chichihualco, km 1, colonia Ixquiapan, adjunto al Centro de Ejecución de Medidas, Chilpancingo, Guerrero, C.P. 39016</t>
  </si>
  <si>
    <t>Carretera federal Iguala Chilpancingo km. 98 Fraccionamiento san Angel, c.p. 40099, Iguala de la Independencia, Guerrero.</t>
  </si>
  <si>
    <t>MANTENIMIENTO Y CONSERVACION DE LOS JUZGADOS CIVILES DE CHILAPA.</t>
  </si>
  <si>
    <t>C.2.1</t>
  </si>
  <si>
    <t>Programas y Proyectos de Inversión, al 30 de junio de2023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</si>
</sst>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1" fillId="0" borderId="0" xfId="1" applyFont="1"/>
    <xf numFmtId="0" fontId="4" fillId="0" borderId="0" xfId="1" quotePrefix="1" applyFont="1" applyAlignment="1">
      <alignment horizontal="center"/>
    </xf>
    <xf numFmtId="0" fontId="4" fillId="0" borderId="0" xfId="1" quotePrefix="1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5" fillId="0" borderId="8" xfId="1" applyFont="1" applyBorder="1"/>
    <xf numFmtId="0" fontId="4" fillId="0" borderId="8" xfId="1" applyFont="1" applyBorder="1" applyAlignment="1">
      <alignment horizontal="right"/>
    </xf>
    <xf numFmtId="0" fontId="5" fillId="0" borderId="9" xfId="1" applyFont="1" applyBorder="1"/>
    <xf numFmtId="0" fontId="5" fillId="0" borderId="0" xfId="1" applyFont="1"/>
    <xf numFmtId="0" fontId="4" fillId="0" borderId="0" xfId="1" applyFont="1" applyBorder="1" applyAlignment="1">
      <alignment horizontal="right"/>
    </xf>
    <xf numFmtId="0" fontId="5" fillId="0" borderId="2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/>
    <xf numFmtId="0" fontId="5" fillId="0" borderId="0" xfId="1" applyFont="1" applyBorder="1" applyAlignment="1"/>
    <xf numFmtId="0" fontId="6" fillId="0" borderId="0" xfId="1" applyFont="1"/>
    <xf numFmtId="0" fontId="6" fillId="0" borderId="0" xfId="1" applyFont="1" applyBorder="1"/>
    <xf numFmtId="0" fontId="7" fillId="0" borderId="0" xfId="1" applyFont="1"/>
    <xf numFmtId="0" fontId="8" fillId="0" borderId="0" xfId="1" applyFont="1"/>
    <xf numFmtId="0" fontId="1" fillId="0" borderId="0" xfId="1" applyFont="1" applyAlignment="1">
      <alignment horizontal="justify" vertical="center"/>
    </xf>
    <xf numFmtId="0" fontId="3" fillId="0" borderId="0" xfId="2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0" xfId="1" quotePrefix="1" applyFont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4" fillId="0" borderId="0" xfId="1" quotePrefix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44" fontId="5" fillId="0" borderId="7" xfId="3" applyFont="1" applyBorder="1" applyAlignment="1">
      <alignment horizontal="center" vertical="center"/>
    </xf>
    <xf numFmtId="44" fontId="5" fillId="0" borderId="8" xfId="3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/>
    </xf>
    <xf numFmtId="0" fontId="5" fillId="0" borderId="8" xfId="1" applyFont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0" borderId="0" xfId="1" quotePrefix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/>
    </xf>
    <xf numFmtId="44" fontId="5" fillId="0" borderId="10" xfId="3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4" fontId="5" fillId="0" borderId="0" xfId="3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right"/>
    </xf>
    <xf numFmtId="44" fontId="5" fillId="0" borderId="9" xfId="3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44" fontId="5" fillId="0" borderId="10" xfId="1" applyNumberFormat="1" applyFont="1" applyBorder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justify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4" fillId="0" borderId="0" xfId="1" quotePrefix="1" applyFont="1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</cellXfs>
  <cellStyles count="4">
    <cellStyle name="Moneda" xfId="3" builtinId="4"/>
    <cellStyle name="Normal" xfId="0" builtinId="0"/>
    <cellStyle name="Normal 15" xfId="2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71</xdr:row>
      <xdr:rowOff>79213</xdr:rowOff>
    </xdr:from>
    <xdr:to>
      <xdr:col>14</xdr:col>
      <xdr:colOff>685004</xdr:colOff>
      <xdr:row>85</xdr:row>
      <xdr:rowOff>40902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" y="25977688"/>
          <a:ext cx="16096454" cy="222863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1.-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Anote el número en forma progresiva de la obra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servicio, el cual deberá corresponder con el registrado en el programa de inversión.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2.- Anote el nombre de la obra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teniendo especial cuidado en describirlas tal y como aparecen en el programa de inversión, inclusive respetando el orden de aparición en el mismo. 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3.- Anote los detalles de la dirección que permitan ubicar el sitio en donde se ejecutará la obr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o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servicio. 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4.- Anote la cantidad de metas programadas y alcanzadas de las obras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ue se tiene autorizado ejecutar. 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5.- Anote la cantidad de beneficiarios de la obra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servicio. 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6.- Anote la modalidad de ejecución de cada una de las obras o servicios.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7.- Anote el número de contrato de cada una de las obras o servicios.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8.- Anote el monto contratado para cada obra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servicio, los montos 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liberados y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comprobados deben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coinsidir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los registrados en la contabilidad, los recursos por comprobar, que resultan de la diferencia entre liberado y comprobado y los recursos por ejercer, todos al cierre del periodo que se reporta.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9.- Anote el porcentaje que corresponda al avance en la ejecución 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cada obra</a:t>
          </a:r>
          <a:r>
            <a:rPr lang="es-MX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servicio,</a:t>
          </a:r>
          <a:r>
            <a:rPr lang="es-MX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cual debe</a:t>
          </a:r>
          <a:r>
            <a:rPr lang="es-MX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 igual a la inversion comprobada de cada una de ellas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s-MX" sz="9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10.-</a:t>
          </a:r>
          <a:r>
            <a:rPr lang="es-MX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Corresponde a la suma (por fondo o programa) del monto 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contratado,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liberado, comprobado, por comprobar y por ejercer respectivamente.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11.- Corresponde a la suma total del monto</a:t>
          </a:r>
          <a:r>
            <a:rPr lang="es-MX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contratado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liberado, comprobado, por comprobar y por ejercer respectivamente.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12.- El importe financiero reflejado debe coincidir con los registros contables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 de cada obra</a:t>
          </a:r>
          <a:r>
            <a:rPr lang="es-MX" sz="900" i="0" baseline="0">
              <a:latin typeface="Arial" panose="020B0604020202020204" pitchFamily="34" charset="0"/>
              <a:cs typeface="Arial" panose="020B0604020202020204" pitchFamily="34" charset="0"/>
            </a:rPr>
            <a:t> o </a:t>
          </a:r>
          <a:r>
            <a:rPr lang="es-MX" sz="900" i="0">
              <a:latin typeface="Arial" panose="020B0604020202020204" pitchFamily="34" charset="0"/>
              <a:cs typeface="Arial" panose="020B0604020202020204" pitchFamily="34" charset="0"/>
            </a:rPr>
            <a:t>servicio.</a:t>
          </a:r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900" b="1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NOTA: El presente formato deberá estar requisitado con el nombre, cargo y firma de los representantes </a:t>
          </a:r>
          <a:r>
            <a:rPr lang="es-ES" sz="9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la entidad fiscalizable.</a:t>
          </a:r>
          <a:endParaRPr lang="es-MX" sz="9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702464</xdr:colOff>
      <xdr:row>56</xdr:row>
      <xdr:rowOff>59530</xdr:rowOff>
    </xdr:from>
    <xdr:to>
      <xdr:col>3</xdr:col>
      <xdr:colOff>724870</xdr:colOff>
      <xdr:row>65</xdr:row>
      <xdr:rowOff>86143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C4BE099-AE5C-409D-B860-4BA26DD3485C}"/>
            </a:ext>
          </a:extLst>
        </xdr:cNvPr>
        <xdr:cNvSpPr txBox="1">
          <a:spLocks noChangeArrowheads="1"/>
        </xdr:cNvSpPr>
      </xdr:nvSpPr>
      <xdr:spPr bwMode="auto">
        <a:xfrm>
          <a:off x="1131089" y="21288374"/>
          <a:ext cx="3534750" cy="166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ELABORO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ARQ. JOSE LUIS MARTINEZ RAUDA.</a:t>
          </a:r>
          <a:endParaRPr lang="es-MX" sz="1100" b="1" i="0" u="none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4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100"/>
            <a:t>                  </a:t>
          </a: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          </a:t>
          </a:r>
        </a:p>
      </xdr:txBody>
    </xdr:sp>
    <xdr:clientData/>
  </xdr:twoCellAnchor>
  <xdr:twoCellAnchor>
    <xdr:from>
      <xdr:col>4</xdr:col>
      <xdr:colOff>750094</xdr:colOff>
      <xdr:row>56</xdr:row>
      <xdr:rowOff>142875</xdr:rowOff>
    </xdr:from>
    <xdr:to>
      <xdr:col>8</xdr:col>
      <xdr:colOff>210279</xdr:colOff>
      <xdr:row>65</xdr:row>
      <xdr:rowOff>84196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A0FEDC89-E2FA-49D7-993A-D8E6C7C2C829}"/>
            </a:ext>
          </a:extLst>
        </xdr:cNvPr>
        <xdr:cNvSpPr txBox="1">
          <a:spLocks noChangeArrowheads="1"/>
        </xdr:cNvSpPr>
      </xdr:nvSpPr>
      <xdr:spPr bwMode="auto">
        <a:xfrm>
          <a:off x="5572125" y="21371719"/>
          <a:ext cx="4270310" cy="158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VALIDO</a:t>
          </a: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_________________________________________________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LIC. CLAUDIA</a:t>
          </a:r>
          <a:r>
            <a:rPr lang="es-MX" sz="11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GUADALUPE CAMACHO MANCILLA.</a:t>
          </a: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 UNIDAD DE AUDITORIA INTERNA</a:t>
          </a:r>
          <a:r>
            <a:rPr lang="es-MX" sz="11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 </a:t>
          </a: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476253</xdr:colOff>
      <xdr:row>56</xdr:row>
      <xdr:rowOff>130969</xdr:rowOff>
    </xdr:from>
    <xdr:to>
      <xdr:col>12</xdr:col>
      <xdr:colOff>555103</xdr:colOff>
      <xdr:row>65</xdr:row>
      <xdr:rowOff>143774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0D04A19-9155-4D6A-9DAD-626405ECDBC1}"/>
            </a:ext>
          </a:extLst>
        </xdr:cNvPr>
        <xdr:cNvSpPr txBox="1">
          <a:spLocks noChangeArrowheads="1"/>
        </xdr:cNvSpPr>
      </xdr:nvSpPr>
      <xdr:spPr bwMode="auto">
        <a:xfrm>
          <a:off x="10108409" y="21359813"/>
          <a:ext cx="4400819" cy="165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APROBO</a:t>
          </a: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LIC. ANTONIO SEBASTIAN ORTUÑO</a:t>
          </a:r>
          <a:r>
            <a:rPr lang="es-MX" sz="11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11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ADMINISTRACIÓN Y FINANZAS.</a:t>
          </a: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1"/>
  <sheetViews>
    <sheetView showGridLines="0" tabSelected="1" view="pageBreakPreview" zoomScale="80" zoomScaleNormal="100" zoomScaleSheetLayoutView="80" workbookViewId="0">
      <selection activeCell="G4" sqref="G4:G5"/>
    </sheetView>
  </sheetViews>
  <sheetFormatPr baseColWidth="10" defaultColWidth="11.42578125" defaultRowHeight="12.75" x14ac:dyDescent="0.2"/>
  <cols>
    <col min="1" max="1" width="6.42578125" style="3" customWidth="1"/>
    <col min="2" max="2" width="29.85546875" style="32" customWidth="1"/>
    <col min="3" max="3" width="22.85546875" style="3" customWidth="1"/>
    <col min="4" max="4" width="13.140625" style="3" customWidth="1"/>
    <col min="5" max="5" width="12.85546875" style="3" customWidth="1"/>
    <col min="6" max="6" width="12.7109375" style="42" customWidth="1"/>
    <col min="7" max="7" width="22" style="3" customWidth="1"/>
    <col min="8" max="8" width="24.5703125" style="3" customWidth="1"/>
    <col min="9" max="9" width="16.5703125" style="3" customWidth="1"/>
    <col min="10" max="10" width="17.28515625" style="3" customWidth="1"/>
    <col min="11" max="11" width="14.140625" style="3" customWidth="1"/>
    <col min="12" max="12" width="16.85546875" style="3" customWidth="1"/>
    <col min="13" max="13" width="16.28515625" style="3" customWidth="1"/>
    <col min="14" max="14" width="11.28515625" style="3" customWidth="1"/>
    <col min="15" max="15" width="11.42578125" style="3" customWidth="1"/>
    <col min="16" max="16384" width="11.42578125" style="3"/>
  </cols>
  <sheetData>
    <row r="1" spans="1:21" ht="75" customHeight="1" x14ac:dyDescent="0.2">
      <c r="A1" s="1"/>
      <c r="B1" s="22" t="s">
        <v>29</v>
      </c>
      <c r="C1" s="2"/>
      <c r="D1" s="2"/>
      <c r="E1" s="2"/>
      <c r="F1" s="33"/>
      <c r="G1" s="2"/>
      <c r="H1" s="2"/>
      <c r="I1" s="2"/>
      <c r="J1" s="2"/>
      <c r="K1" s="2"/>
      <c r="L1" s="2"/>
      <c r="M1" s="2"/>
      <c r="N1" s="69" t="s">
        <v>74</v>
      </c>
      <c r="O1" s="69"/>
    </row>
    <row r="2" spans="1:21" ht="24.75" customHeight="1" x14ac:dyDescent="0.2">
      <c r="A2" s="70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1" s="6" customFormat="1" ht="20.100000000000001" customHeight="1" x14ac:dyDescent="0.2">
      <c r="A3" s="4" t="s">
        <v>0</v>
      </c>
      <c r="B3" s="26" t="s">
        <v>1</v>
      </c>
      <c r="C3" s="4" t="s">
        <v>2</v>
      </c>
      <c r="D3" s="4" t="s">
        <v>3</v>
      </c>
      <c r="E3" s="5"/>
      <c r="F3" s="34" t="s">
        <v>4</v>
      </c>
      <c r="G3" s="5" t="s">
        <v>5</v>
      </c>
      <c r="H3" s="5" t="s">
        <v>6</v>
      </c>
      <c r="I3" s="71" t="s">
        <v>7</v>
      </c>
      <c r="J3" s="71"/>
      <c r="K3" s="71"/>
      <c r="L3" s="71"/>
      <c r="M3" s="71"/>
      <c r="N3" s="71" t="s">
        <v>8</v>
      </c>
      <c r="O3" s="71"/>
    </row>
    <row r="4" spans="1:21" s="6" customFormat="1" ht="19.5" customHeight="1" x14ac:dyDescent="0.25">
      <c r="A4" s="72" t="s">
        <v>9</v>
      </c>
      <c r="B4" s="72" t="s">
        <v>10</v>
      </c>
      <c r="C4" s="72" t="s">
        <v>11</v>
      </c>
      <c r="D4" s="74" t="s">
        <v>12</v>
      </c>
      <c r="E4" s="75"/>
      <c r="F4" s="76" t="s">
        <v>13</v>
      </c>
      <c r="G4" s="66" t="s">
        <v>14</v>
      </c>
      <c r="H4" s="66" t="s">
        <v>15</v>
      </c>
      <c r="I4" s="66" t="s">
        <v>16</v>
      </c>
      <c r="J4" s="66"/>
      <c r="K4" s="66"/>
      <c r="L4" s="66"/>
      <c r="M4" s="66"/>
      <c r="N4" s="67" t="s">
        <v>17</v>
      </c>
      <c r="O4" s="67"/>
    </row>
    <row r="5" spans="1:21" s="6" customFormat="1" ht="16.5" customHeight="1" x14ac:dyDescent="0.25">
      <c r="A5" s="73"/>
      <c r="B5" s="73"/>
      <c r="C5" s="73"/>
      <c r="D5" s="49" t="s">
        <v>18</v>
      </c>
      <c r="E5" s="49" t="s">
        <v>19</v>
      </c>
      <c r="F5" s="77"/>
      <c r="G5" s="66"/>
      <c r="H5" s="66"/>
      <c r="I5" s="49" t="s">
        <v>20</v>
      </c>
      <c r="J5" s="49" t="s">
        <v>21</v>
      </c>
      <c r="K5" s="49" t="s">
        <v>22</v>
      </c>
      <c r="L5" s="49" t="s">
        <v>23</v>
      </c>
      <c r="M5" s="49" t="s">
        <v>24</v>
      </c>
      <c r="N5" s="48" t="s">
        <v>25</v>
      </c>
      <c r="O5" s="48" t="s">
        <v>26</v>
      </c>
    </row>
    <row r="6" spans="1:21" ht="63" customHeight="1" x14ac:dyDescent="0.2">
      <c r="A6" s="23">
        <v>1</v>
      </c>
      <c r="B6" s="27" t="s">
        <v>30</v>
      </c>
      <c r="C6" s="27" t="s">
        <v>63</v>
      </c>
      <c r="D6" s="23" t="s">
        <v>32</v>
      </c>
      <c r="E6" s="23">
        <v>0</v>
      </c>
      <c r="F6" s="35">
        <v>73056</v>
      </c>
      <c r="G6" s="27" t="s">
        <v>31</v>
      </c>
      <c r="H6" s="23" t="s">
        <v>48</v>
      </c>
      <c r="I6" s="43">
        <v>1500000</v>
      </c>
      <c r="J6" s="43">
        <v>450000</v>
      </c>
      <c r="K6" s="43">
        <v>0</v>
      </c>
      <c r="L6" s="43">
        <f>+I6</f>
        <v>1500000</v>
      </c>
      <c r="M6" s="43">
        <f>+I6</f>
        <v>1500000</v>
      </c>
      <c r="N6" s="62">
        <v>0</v>
      </c>
      <c r="O6" s="62">
        <v>30</v>
      </c>
    </row>
    <row r="7" spans="1:21" ht="18.75" customHeight="1" x14ac:dyDescent="0.2">
      <c r="A7" s="24"/>
      <c r="B7" s="24"/>
      <c r="C7" s="7"/>
      <c r="D7" s="7"/>
      <c r="E7" s="7"/>
      <c r="F7" s="36" t="s">
        <v>27</v>
      </c>
      <c r="G7" s="8"/>
      <c r="H7" s="8"/>
      <c r="I7" s="44"/>
      <c r="J7" s="7"/>
      <c r="K7" s="7"/>
      <c r="L7" s="7"/>
      <c r="M7" s="7"/>
      <c r="N7" s="7"/>
      <c r="O7" s="7"/>
    </row>
    <row r="8" spans="1:21" ht="59.25" customHeight="1" x14ac:dyDescent="0.2">
      <c r="A8" s="24">
        <v>2</v>
      </c>
      <c r="B8" s="45" t="s">
        <v>33</v>
      </c>
      <c r="C8" s="45" t="s">
        <v>64</v>
      </c>
      <c r="D8" s="24" t="s">
        <v>32</v>
      </c>
      <c r="E8" s="24">
        <v>0</v>
      </c>
      <c r="F8" s="37">
        <v>96125</v>
      </c>
      <c r="G8" s="45" t="s">
        <v>31</v>
      </c>
      <c r="H8" s="47" t="s">
        <v>49</v>
      </c>
      <c r="I8" s="44">
        <v>2500000</v>
      </c>
      <c r="J8" s="44">
        <v>750000</v>
      </c>
      <c r="K8" s="44">
        <v>0</v>
      </c>
      <c r="L8" s="44">
        <f>+I8</f>
        <v>2500000</v>
      </c>
      <c r="M8" s="44">
        <f>+I8</f>
        <v>2500000</v>
      </c>
      <c r="N8" s="63">
        <v>0</v>
      </c>
      <c r="O8" s="63">
        <v>30</v>
      </c>
    </row>
    <row r="9" spans="1:21" ht="15" customHeight="1" x14ac:dyDescent="0.2">
      <c r="A9" s="24"/>
      <c r="B9" s="24"/>
      <c r="C9" s="7"/>
      <c r="D9" s="7"/>
      <c r="E9" s="7"/>
      <c r="F9" s="36" t="s">
        <v>27</v>
      </c>
      <c r="G9" s="8"/>
      <c r="H9" s="47"/>
      <c r="I9" s="44"/>
      <c r="J9" s="7"/>
      <c r="K9" s="7"/>
      <c r="L9" s="7"/>
      <c r="M9" s="7"/>
      <c r="N9" s="7"/>
      <c r="O9" s="7"/>
    </row>
    <row r="10" spans="1:21" ht="72" customHeight="1" x14ac:dyDescent="0.2">
      <c r="A10" s="24">
        <v>3</v>
      </c>
      <c r="B10" s="45" t="s">
        <v>34</v>
      </c>
      <c r="C10" s="45" t="s">
        <v>65</v>
      </c>
      <c r="D10" s="24" t="s">
        <v>32</v>
      </c>
      <c r="E10" s="24">
        <v>0</v>
      </c>
      <c r="F10" s="37">
        <v>779566</v>
      </c>
      <c r="G10" s="45" t="s">
        <v>31</v>
      </c>
      <c r="H10" s="47" t="s">
        <v>50</v>
      </c>
      <c r="I10" s="44">
        <v>2400000</v>
      </c>
      <c r="J10" s="44">
        <v>720000</v>
      </c>
      <c r="K10" s="44">
        <v>0</v>
      </c>
      <c r="L10" s="44">
        <f>+I10</f>
        <v>2400000</v>
      </c>
      <c r="M10" s="44">
        <f>+I10</f>
        <v>2400000</v>
      </c>
      <c r="N10" s="63">
        <v>0</v>
      </c>
      <c r="O10" s="63">
        <v>30</v>
      </c>
    </row>
    <row r="11" spans="1:21" ht="15" customHeight="1" x14ac:dyDescent="0.2">
      <c r="A11" s="24"/>
      <c r="B11" s="24"/>
      <c r="C11" s="7"/>
      <c r="D11" s="7"/>
      <c r="E11" s="7"/>
      <c r="F11" s="36" t="s">
        <v>27</v>
      </c>
      <c r="G11" s="8"/>
      <c r="H11" s="47"/>
      <c r="I11" s="44"/>
      <c r="J11" s="44"/>
      <c r="K11" s="44"/>
      <c r="L11" s="44"/>
      <c r="M11" s="44"/>
      <c r="N11" s="63"/>
      <c r="O11" s="63"/>
      <c r="U11" s="3" t="s">
        <v>46</v>
      </c>
    </row>
    <row r="12" spans="1:21" ht="69.75" customHeight="1" x14ac:dyDescent="0.2">
      <c r="A12" s="24">
        <v>4</v>
      </c>
      <c r="B12" s="45" t="s">
        <v>35</v>
      </c>
      <c r="C12" s="45" t="s">
        <v>66</v>
      </c>
      <c r="D12" s="24" t="s">
        <v>32</v>
      </c>
      <c r="E12" s="24">
        <v>0</v>
      </c>
      <c r="F12" s="37">
        <v>283354</v>
      </c>
      <c r="G12" s="45" t="s">
        <v>31</v>
      </c>
      <c r="H12" s="47" t="s">
        <v>51</v>
      </c>
      <c r="I12" s="44">
        <v>2000000</v>
      </c>
      <c r="J12" s="44">
        <v>0</v>
      </c>
      <c r="K12" s="44">
        <v>0</v>
      </c>
      <c r="L12" s="44">
        <f>+I12</f>
        <v>2000000</v>
      </c>
      <c r="M12" s="44">
        <f>+I12</f>
        <v>2000000</v>
      </c>
      <c r="N12" s="63">
        <v>0</v>
      </c>
      <c r="O12" s="63">
        <v>0</v>
      </c>
    </row>
    <row r="13" spans="1:21" ht="15" customHeight="1" x14ac:dyDescent="0.2">
      <c r="A13" s="24"/>
      <c r="B13" s="24"/>
      <c r="C13" s="7"/>
      <c r="D13" s="7"/>
      <c r="E13" s="7"/>
      <c r="F13" s="36" t="s">
        <v>27</v>
      </c>
      <c r="G13" s="8"/>
      <c r="H13" s="47"/>
      <c r="I13" s="44"/>
      <c r="J13" s="44"/>
      <c r="K13" s="44"/>
      <c r="L13" s="44"/>
      <c r="M13" s="44"/>
      <c r="N13" s="63"/>
      <c r="O13" s="63"/>
    </row>
    <row r="14" spans="1:21" ht="40.5" customHeight="1" x14ac:dyDescent="0.2">
      <c r="A14" s="24">
        <v>5</v>
      </c>
      <c r="B14" s="45" t="s">
        <v>36</v>
      </c>
      <c r="C14" s="45" t="s">
        <v>67</v>
      </c>
      <c r="D14" s="24" t="s">
        <v>32</v>
      </c>
      <c r="E14" s="24">
        <v>0</v>
      </c>
      <c r="F14" s="37">
        <v>779566</v>
      </c>
      <c r="G14" s="45" t="s">
        <v>31</v>
      </c>
      <c r="H14" s="47" t="s">
        <v>52</v>
      </c>
      <c r="I14" s="44">
        <v>9600000</v>
      </c>
      <c r="J14" s="44">
        <v>0</v>
      </c>
      <c r="K14" s="44">
        <v>0</v>
      </c>
      <c r="L14" s="44">
        <f>+I14</f>
        <v>9600000</v>
      </c>
      <c r="M14" s="44">
        <f>+I14</f>
        <v>9600000</v>
      </c>
      <c r="N14" s="63">
        <v>0</v>
      </c>
      <c r="O14" s="63">
        <v>0</v>
      </c>
    </row>
    <row r="15" spans="1:21" ht="15" customHeight="1" x14ac:dyDescent="0.2">
      <c r="A15" s="24"/>
      <c r="B15" s="24"/>
      <c r="C15" s="45"/>
      <c r="D15" s="7"/>
      <c r="E15" s="7"/>
      <c r="F15" s="36" t="s">
        <v>27</v>
      </c>
      <c r="G15" s="8"/>
      <c r="H15" s="8"/>
      <c r="I15" s="44"/>
      <c r="J15" s="44"/>
      <c r="K15" s="44"/>
      <c r="L15" s="44"/>
      <c r="M15" s="44"/>
      <c r="N15" s="63"/>
      <c r="O15" s="63"/>
    </row>
    <row r="16" spans="1:21" ht="75" customHeight="1" x14ac:dyDescent="0.2">
      <c r="A16" s="24">
        <v>6</v>
      </c>
      <c r="B16" s="45" t="s">
        <v>37</v>
      </c>
      <c r="C16" s="45" t="s">
        <v>68</v>
      </c>
      <c r="D16" s="24" t="s">
        <v>32</v>
      </c>
      <c r="E16" s="24">
        <v>0</v>
      </c>
      <c r="F16" s="37">
        <v>779566</v>
      </c>
      <c r="G16" s="45" t="s">
        <v>31</v>
      </c>
      <c r="H16" s="45" t="s">
        <v>53</v>
      </c>
      <c r="I16" s="44">
        <v>4750000</v>
      </c>
      <c r="J16" s="44">
        <v>0</v>
      </c>
      <c r="K16" s="44">
        <v>0</v>
      </c>
      <c r="L16" s="44">
        <f>+I16</f>
        <v>4750000</v>
      </c>
      <c r="M16" s="44">
        <f>+I16</f>
        <v>4750000</v>
      </c>
      <c r="N16" s="63">
        <v>0</v>
      </c>
      <c r="O16" s="63">
        <v>0</v>
      </c>
    </row>
    <row r="17" spans="1:15" ht="15" customHeight="1" x14ac:dyDescent="0.2">
      <c r="A17" s="24"/>
      <c r="B17" s="24"/>
      <c r="C17" s="45"/>
      <c r="D17" s="7"/>
      <c r="E17" s="7"/>
      <c r="F17" s="36" t="s">
        <v>27</v>
      </c>
      <c r="G17" s="8"/>
      <c r="H17" s="8"/>
      <c r="I17" s="44"/>
      <c r="J17" s="44"/>
      <c r="K17" s="44"/>
      <c r="L17" s="44"/>
      <c r="M17" s="44"/>
      <c r="N17" s="63"/>
      <c r="O17" s="63"/>
    </row>
    <row r="18" spans="1:15" ht="65.25" customHeight="1" x14ac:dyDescent="0.2">
      <c r="A18" s="24">
        <v>7</v>
      </c>
      <c r="B18" s="45" t="s">
        <v>38</v>
      </c>
      <c r="C18" s="45" t="s">
        <v>69</v>
      </c>
      <c r="D18" s="24" t="s">
        <v>32</v>
      </c>
      <c r="E18" s="24">
        <v>0</v>
      </c>
      <c r="F18" s="37">
        <v>779566</v>
      </c>
      <c r="G18" s="45" t="s">
        <v>31</v>
      </c>
      <c r="H18" s="45" t="s">
        <v>54</v>
      </c>
      <c r="I18" s="44">
        <v>1500000</v>
      </c>
      <c r="J18" s="44">
        <v>0</v>
      </c>
      <c r="K18" s="44">
        <v>0</v>
      </c>
      <c r="L18" s="44">
        <f>+I18</f>
        <v>1500000</v>
      </c>
      <c r="M18" s="44">
        <f>+I18</f>
        <v>1500000</v>
      </c>
      <c r="N18" s="63">
        <v>0</v>
      </c>
      <c r="O18" s="63">
        <v>0</v>
      </c>
    </row>
    <row r="19" spans="1:15" ht="15" customHeight="1" x14ac:dyDescent="0.2">
      <c r="A19" s="25"/>
      <c r="B19" s="25"/>
      <c r="C19" s="58"/>
      <c r="D19" s="9"/>
      <c r="E19" s="9"/>
      <c r="F19" s="59" t="s">
        <v>27</v>
      </c>
      <c r="G19" s="60"/>
      <c r="H19" s="60"/>
      <c r="I19" s="61"/>
      <c r="J19" s="9"/>
      <c r="K19" s="9"/>
      <c r="L19" s="9"/>
      <c r="M19" s="9"/>
      <c r="N19" s="9"/>
      <c r="O19" s="9"/>
    </row>
    <row r="20" spans="1:15" ht="15" customHeight="1" x14ac:dyDescent="0.2">
      <c r="A20" s="55"/>
      <c r="B20" s="55"/>
      <c r="C20" s="56"/>
      <c r="D20" s="13"/>
      <c r="E20" s="13"/>
      <c r="F20" s="38"/>
      <c r="G20" s="11"/>
      <c r="H20" s="11"/>
      <c r="I20" s="57"/>
      <c r="J20" s="13"/>
      <c r="K20" s="13"/>
      <c r="L20" s="13"/>
      <c r="M20" s="13"/>
      <c r="N20" s="13"/>
      <c r="O20" s="13"/>
    </row>
    <row r="21" spans="1:15" ht="15" customHeight="1" x14ac:dyDescent="0.2">
      <c r="A21" s="55"/>
      <c r="B21" s="55"/>
      <c r="C21" s="56"/>
      <c r="D21" s="13"/>
      <c r="E21" s="13"/>
      <c r="F21" s="38"/>
      <c r="G21" s="11"/>
      <c r="H21" s="11"/>
      <c r="I21" s="57"/>
      <c r="J21" s="13"/>
      <c r="K21" s="13"/>
      <c r="L21" s="13"/>
      <c r="M21" s="13"/>
      <c r="N21" s="13"/>
      <c r="O21" s="13"/>
    </row>
    <row r="22" spans="1:15" ht="15" customHeight="1" x14ac:dyDescent="0.2">
      <c r="A22" s="55"/>
      <c r="B22" s="55"/>
      <c r="C22" s="56"/>
      <c r="D22" s="13"/>
      <c r="E22" s="13"/>
      <c r="F22" s="38"/>
      <c r="G22" s="11"/>
      <c r="H22" s="11"/>
      <c r="I22" s="57"/>
      <c r="J22" s="13"/>
      <c r="K22" s="13"/>
      <c r="L22" s="13"/>
      <c r="M22" s="13"/>
      <c r="N22" s="13"/>
      <c r="O22" s="13"/>
    </row>
    <row r="23" spans="1:15" ht="15" customHeight="1" x14ac:dyDescent="0.2">
      <c r="A23" s="55"/>
      <c r="B23" s="55"/>
      <c r="C23" s="56"/>
      <c r="D23" s="13"/>
      <c r="E23" s="13"/>
      <c r="F23" s="38"/>
      <c r="G23" s="11"/>
      <c r="H23" s="11"/>
      <c r="I23" s="57"/>
      <c r="J23" s="13"/>
      <c r="K23" s="13"/>
      <c r="L23" s="13"/>
      <c r="M23" s="13"/>
      <c r="N23" s="13"/>
      <c r="O23" s="13"/>
    </row>
    <row r="24" spans="1:15" ht="15" customHeight="1" x14ac:dyDescent="0.2">
      <c r="A24" s="55"/>
      <c r="B24" s="55"/>
      <c r="C24" s="56"/>
      <c r="D24" s="13"/>
      <c r="E24" s="13"/>
      <c r="F24" s="38"/>
      <c r="G24" s="11"/>
      <c r="H24" s="11"/>
      <c r="I24" s="57"/>
      <c r="J24" s="13"/>
      <c r="K24" s="13"/>
      <c r="L24" s="13"/>
      <c r="M24" s="13"/>
      <c r="N24" s="13"/>
      <c r="O24" s="13"/>
    </row>
    <row r="25" spans="1:15" ht="15" customHeight="1" x14ac:dyDescent="0.2">
      <c r="A25" s="55"/>
      <c r="B25" s="55"/>
      <c r="C25" s="56"/>
      <c r="D25" s="13"/>
      <c r="E25" s="13"/>
      <c r="F25" s="38"/>
      <c r="G25" s="11"/>
      <c r="H25" s="11"/>
      <c r="I25" s="57"/>
      <c r="J25" s="13"/>
      <c r="K25" s="13"/>
      <c r="L25" s="13"/>
      <c r="M25" s="13"/>
      <c r="N25" s="13"/>
      <c r="O25" s="13"/>
    </row>
    <row r="26" spans="1:15" ht="15" customHeight="1" x14ac:dyDescent="0.2">
      <c r="A26" s="55"/>
      <c r="B26" s="55"/>
      <c r="C26" s="56"/>
      <c r="D26" s="13"/>
      <c r="E26" s="13"/>
      <c r="F26" s="38"/>
      <c r="G26" s="11"/>
      <c r="H26" s="11"/>
      <c r="I26" s="57"/>
      <c r="J26" s="13"/>
      <c r="K26" s="13"/>
      <c r="L26" s="13"/>
      <c r="M26" s="13"/>
      <c r="N26" s="13"/>
      <c r="O26" s="13"/>
    </row>
    <row r="27" spans="1:15" ht="15" customHeight="1" x14ac:dyDescent="0.2">
      <c r="A27" s="55"/>
      <c r="B27" s="55"/>
      <c r="C27" s="56"/>
      <c r="D27" s="13"/>
      <c r="E27" s="13"/>
      <c r="F27" s="38"/>
      <c r="G27" s="11"/>
      <c r="H27" s="11"/>
      <c r="I27" s="57"/>
      <c r="J27" s="13"/>
      <c r="K27" s="13"/>
      <c r="L27" s="13"/>
      <c r="M27" s="13"/>
      <c r="N27" s="13"/>
      <c r="O27" s="13"/>
    </row>
    <row r="28" spans="1:15" ht="15" customHeight="1" x14ac:dyDescent="0.2">
      <c r="A28" s="55"/>
      <c r="B28" s="55"/>
      <c r="C28" s="56"/>
      <c r="D28" s="13"/>
      <c r="E28" s="13"/>
      <c r="F28" s="38"/>
      <c r="G28" s="11"/>
      <c r="H28" s="11"/>
      <c r="I28" s="57"/>
      <c r="J28" s="13"/>
      <c r="K28" s="13"/>
      <c r="L28" s="13"/>
      <c r="M28" s="13"/>
      <c r="N28" s="13"/>
      <c r="O28" s="13"/>
    </row>
    <row r="29" spans="1:15" ht="15" customHeight="1" x14ac:dyDescent="0.2">
      <c r="A29" s="55"/>
      <c r="B29" s="55"/>
      <c r="C29" s="56"/>
      <c r="D29" s="13"/>
      <c r="E29" s="13"/>
      <c r="F29" s="38"/>
      <c r="G29" s="11"/>
      <c r="H29" s="11"/>
      <c r="I29" s="57"/>
      <c r="J29" s="13"/>
      <c r="K29" s="13"/>
      <c r="L29" s="13"/>
      <c r="M29" s="13"/>
      <c r="N29" s="13"/>
      <c r="O29" s="13"/>
    </row>
    <row r="30" spans="1:15" ht="15" customHeight="1" x14ac:dyDescent="0.2">
      <c r="A30" s="55"/>
      <c r="B30" s="55"/>
      <c r="C30" s="56"/>
      <c r="D30" s="13"/>
      <c r="E30" s="13"/>
      <c r="F30" s="38"/>
      <c r="G30" s="11"/>
      <c r="H30" s="11"/>
      <c r="I30" s="57"/>
      <c r="J30" s="13"/>
      <c r="K30" s="13"/>
      <c r="L30" s="13"/>
      <c r="M30" s="13"/>
      <c r="N30" s="13"/>
      <c r="O30" s="13"/>
    </row>
    <row r="31" spans="1:15" ht="15" customHeight="1" x14ac:dyDescent="0.2">
      <c r="A31" s="55"/>
      <c r="B31" s="55"/>
      <c r="C31" s="56"/>
      <c r="D31" s="13"/>
      <c r="E31" s="13"/>
      <c r="F31" s="38"/>
      <c r="G31" s="11"/>
      <c r="H31" s="11"/>
      <c r="I31" s="57"/>
      <c r="J31" s="13"/>
      <c r="K31" s="13"/>
      <c r="L31" s="13"/>
      <c r="M31" s="13"/>
      <c r="N31" s="13"/>
      <c r="O31" s="13"/>
    </row>
    <row r="32" spans="1:15" ht="66.75" customHeight="1" x14ac:dyDescent="0.2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69" t="s">
        <v>74</v>
      </c>
      <c r="O32" s="69"/>
    </row>
    <row r="33" spans="1:15" ht="24" customHeight="1" x14ac:dyDescent="0.2">
      <c r="A33" s="70" t="s">
        <v>75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26.25" customHeight="1" x14ac:dyDescent="0.2">
      <c r="A34" s="4" t="s">
        <v>0</v>
      </c>
      <c r="B34" s="26" t="s">
        <v>1</v>
      </c>
      <c r="C34" s="4" t="s">
        <v>2</v>
      </c>
      <c r="D34" s="4" t="s">
        <v>3</v>
      </c>
      <c r="E34" s="50"/>
      <c r="F34" s="34" t="s">
        <v>4</v>
      </c>
      <c r="G34" s="50" t="s">
        <v>5</v>
      </c>
      <c r="H34" s="50" t="s">
        <v>6</v>
      </c>
      <c r="I34" s="71" t="s">
        <v>7</v>
      </c>
      <c r="J34" s="71"/>
      <c r="K34" s="71"/>
      <c r="L34" s="71"/>
      <c r="M34" s="71"/>
      <c r="N34" s="71" t="s">
        <v>8</v>
      </c>
      <c r="O34" s="71"/>
    </row>
    <row r="35" spans="1:15" ht="15" customHeight="1" x14ac:dyDescent="0.2">
      <c r="A35" s="72" t="s">
        <v>9</v>
      </c>
      <c r="B35" s="72" t="s">
        <v>10</v>
      </c>
      <c r="C35" s="72" t="s">
        <v>11</v>
      </c>
      <c r="D35" s="74" t="s">
        <v>12</v>
      </c>
      <c r="E35" s="75"/>
      <c r="F35" s="76" t="s">
        <v>13</v>
      </c>
      <c r="G35" s="66" t="s">
        <v>14</v>
      </c>
      <c r="H35" s="66" t="s">
        <v>15</v>
      </c>
      <c r="I35" s="66" t="s">
        <v>16</v>
      </c>
      <c r="J35" s="66"/>
      <c r="K35" s="66"/>
      <c r="L35" s="66"/>
      <c r="M35" s="66"/>
      <c r="N35" s="67" t="s">
        <v>17</v>
      </c>
      <c r="O35" s="67"/>
    </row>
    <row r="36" spans="1:15" ht="58.5" customHeight="1" x14ac:dyDescent="0.2">
      <c r="A36" s="73"/>
      <c r="B36" s="73"/>
      <c r="C36" s="73"/>
      <c r="D36" s="49" t="s">
        <v>18</v>
      </c>
      <c r="E36" s="49" t="s">
        <v>19</v>
      </c>
      <c r="F36" s="77"/>
      <c r="G36" s="66"/>
      <c r="H36" s="66"/>
      <c r="I36" s="49" t="s">
        <v>20</v>
      </c>
      <c r="J36" s="49" t="s">
        <v>21</v>
      </c>
      <c r="K36" s="49" t="s">
        <v>22</v>
      </c>
      <c r="L36" s="49" t="s">
        <v>23</v>
      </c>
      <c r="M36" s="49" t="s">
        <v>24</v>
      </c>
      <c r="N36" s="48" t="s">
        <v>25</v>
      </c>
      <c r="O36" s="48" t="s">
        <v>26</v>
      </c>
    </row>
    <row r="37" spans="1:15" ht="50.1" customHeight="1" x14ac:dyDescent="0.2">
      <c r="A37" s="51">
        <v>8</v>
      </c>
      <c r="B37" s="52" t="s">
        <v>39</v>
      </c>
      <c r="C37" s="52" t="s">
        <v>66</v>
      </c>
      <c r="D37" s="51" t="s">
        <v>32</v>
      </c>
      <c r="E37" s="51">
        <v>0</v>
      </c>
      <c r="F37" s="53">
        <v>283354</v>
      </c>
      <c r="G37" s="52" t="s">
        <v>31</v>
      </c>
      <c r="H37" s="52" t="s">
        <v>55</v>
      </c>
      <c r="I37" s="54">
        <v>750000</v>
      </c>
      <c r="J37" s="64">
        <v>0</v>
      </c>
      <c r="K37" s="64">
        <v>0</v>
      </c>
      <c r="L37" s="65">
        <f>+I37</f>
        <v>750000</v>
      </c>
      <c r="M37" s="65">
        <f>+I37</f>
        <v>750000</v>
      </c>
      <c r="N37" s="64">
        <v>0</v>
      </c>
      <c r="O37" s="64">
        <v>0</v>
      </c>
    </row>
    <row r="38" spans="1:15" ht="18" customHeight="1" x14ac:dyDescent="0.2">
      <c r="A38" s="24"/>
      <c r="B38" s="24"/>
      <c r="C38" s="7"/>
      <c r="D38" s="7"/>
      <c r="E38" s="7"/>
      <c r="F38" s="36" t="s">
        <v>27</v>
      </c>
      <c r="G38" s="8"/>
      <c r="H38" s="8"/>
      <c r="I38" s="44"/>
      <c r="J38" s="7"/>
      <c r="K38" s="7"/>
      <c r="L38" s="7"/>
      <c r="M38" s="7"/>
      <c r="N38" s="7"/>
      <c r="O38" s="7"/>
    </row>
    <row r="39" spans="1:15" ht="50.1" customHeight="1" x14ac:dyDescent="0.2">
      <c r="A39" s="24">
        <v>9</v>
      </c>
      <c r="B39" s="45" t="s">
        <v>47</v>
      </c>
      <c r="C39" s="45" t="s">
        <v>66</v>
      </c>
      <c r="D39" s="24" t="s">
        <v>32</v>
      </c>
      <c r="E39" s="24">
        <v>0</v>
      </c>
      <c r="F39" s="37">
        <v>283354</v>
      </c>
      <c r="G39" s="45" t="s">
        <v>31</v>
      </c>
      <c r="H39" s="45" t="s">
        <v>56</v>
      </c>
      <c r="I39" s="44">
        <v>750000</v>
      </c>
      <c r="J39" s="44">
        <v>0</v>
      </c>
      <c r="K39" s="44">
        <v>0</v>
      </c>
      <c r="L39" s="44">
        <f>+I39</f>
        <v>750000</v>
      </c>
      <c r="M39" s="44">
        <f>+I39</f>
        <v>750000</v>
      </c>
      <c r="N39" s="63">
        <v>0</v>
      </c>
      <c r="O39" s="63">
        <v>0</v>
      </c>
    </row>
    <row r="40" spans="1:15" ht="18" customHeight="1" x14ac:dyDescent="0.2">
      <c r="A40" s="24"/>
      <c r="B40" s="24"/>
      <c r="C40" s="45"/>
      <c r="D40" s="7"/>
      <c r="E40" s="7"/>
      <c r="F40" s="36" t="s">
        <v>27</v>
      </c>
      <c r="G40" s="8"/>
      <c r="H40" s="8"/>
      <c r="I40" s="44"/>
      <c r="J40" s="7"/>
      <c r="K40" s="7"/>
      <c r="L40" s="7"/>
      <c r="M40" s="7"/>
      <c r="N40" s="7"/>
      <c r="O40" s="7"/>
    </row>
    <row r="41" spans="1:15" ht="50.1" customHeight="1" x14ac:dyDescent="0.2">
      <c r="A41" s="24">
        <v>10</v>
      </c>
      <c r="B41" s="45" t="s">
        <v>73</v>
      </c>
      <c r="C41" s="45" t="s">
        <v>70</v>
      </c>
      <c r="D41" s="24" t="s">
        <v>32</v>
      </c>
      <c r="E41" s="24">
        <v>0</v>
      </c>
      <c r="F41" s="37">
        <v>123722</v>
      </c>
      <c r="G41" s="45" t="s">
        <v>31</v>
      </c>
      <c r="H41" s="45" t="s">
        <v>57</v>
      </c>
      <c r="I41" s="44">
        <v>750000</v>
      </c>
      <c r="J41" s="44">
        <v>0</v>
      </c>
      <c r="K41" s="44">
        <v>0</v>
      </c>
      <c r="L41" s="44">
        <f>+I41</f>
        <v>750000</v>
      </c>
      <c r="M41" s="44">
        <f>+I41</f>
        <v>750000</v>
      </c>
      <c r="N41" s="63">
        <v>0</v>
      </c>
      <c r="O41" s="63">
        <v>0</v>
      </c>
    </row>
    <row r="42" spans="1:15" ht="18" customHeight="1" x14ac:dyDescent="0.2">
      <c r="A42" s="24"/>
      <c r="B42" s="24"/>
      <c r="C42" s="45"/>
      <c r="D42" s="7"/>
      <c r="E42" s="7"/>
      <c r="F42" s="36" t="s">
        <v>27</v>
      </c>
      <c r="G42" s="8"/>
      <c r="H42" s="8"/>
      <c r="I42" s="44"/>
      <c r="J42" s="7"/>
      <c r="K42" s="7"/>
      <c r="L42" s="7"/>
      <c r="M42" s="7"/>
      <c r="N42" s="7"/>
      <c r="O42" s="7"/>
    </row>
    <row r="43" spans="1:15" ht="50.1" customHeight="1" x14ac:dyDescent="0.2">
      <c r="A43" s="24">
        <v>11</v>
      </c>
      <c r="B43" s="45" t="s">
        <v>40</v>
      </c>
      <c r="C43" s="45" t="s">
        <v>71</v>
      </c>
      <c r="D43" s="24" t="s">
        <v>32</v>
      </c>
      <c r="E43" s="24">
        <v>0</v>
      </c>
      <c r="F43" s="37">
        <v>283354</v>
      </c>
      <c r="G43" s="45" t="s">
        <v>31</v>
      </c>
      <c r="H43" s="45" t="s">
        <v>58</v>
      </c>
      <c r="I43" s="44">
        <v>1500000</v>
      </c>
      <c r="J43" s="44">
        <v>0</v>
      </c>
      <c r="K43" s="44">
        <v>0</v>
      </c>
      <c r="L43" s="44">
        <f>+I43</f>
        <v>1500000</v>
      </c>
      <c r="M43" s="44">
        <f>+I43</f>
        <v>1500000</v>
      </c>
      <c r="N43" s="63">
        <v>0</v>
      </c>
      <c r="O43" s="63">
        <v>0</v>
      </c>
    </row>
    <row r="44" spans="1:15" ht="18" customHeight="1" x14ac:dyDescent="0.2">
      <c r="A44" s="24"/>
      <c r="B44" s="24"/>
      <c r="C44" s="45"/>
      <c r="D44" s="7"/>
      <c r="E44" s="7"/>
      <c r="F44" s="36" t="s">
        <v>27</v>
      </c>
      <c r="G44" s="8"/>
      <c r="H44" s="8"/>
      <c r="I44" s="44"/>
      <c r="J44" s="7"/>
      <c r="K44" s="7"/>
      <c r="L44" s="7"/>
      <c r="M44" s="7"/>
      <c r="N44" s="7"/>
      <c r="O44" s="7"/>
    </row>
    <row r="45" spans="1:15" ht="50.1" customHeight="1" x14ac:dyDescent="0.2">
      <c r="A45" s="24">
        <v>12</v>
      </c>
      <c r="B45" s="45" t="s">
        <v>41</v>
      </c>
      <c r="C45" s="45" t="s">
        <v>67</v>
      </c>
      <c r="D45" s="24" t="s">
        <v>32</v>
      </c>
      <c r="E45" s="24">
        <v>0</v>
      </c>
      <c r="F45" s="37">
        <v>779566</v>
      </c>
      <c r="G45" s="45" t="s">
        <v>31</v>
      </c>
      <c r="H45" s="45" t="s">
        <v>59</v>
      </c>
      <c r="I45" s="44">
        <v>7819153.6699999999</v>
      </c>
      <c r="J45" s="44">
        <v>0</v>
      </c>
      <c r="K45" s="44">
        <v>0</v>
      </c>
      <c r="L45" s="44">
        <f>+I45</f>
        <v>7819153.6699999999</v>
      </c>
      <c r="M45" s="44">
        <f>+I45</f>
        <v>7819153.6699999999</v>
      </c>
      <c r="N45" s="63">
        <v>0</v>
      </c>
      <c r="O45" s="63">
        <v>0</v>
      </c>
    </row>
    <row r="46" spans="1:15" ht="18" customHeight="1" x14ac:dyDescent="0.2">
      <c r="A46" s="24"/>
      <c r="B46" s="24"/>
      <c r="C46" s="45"/>
      <c r="D46" s="7"/>
      <c r="E46" s="7"/>
      <c r="F46" s="36" t="s">
        <v>27</v>
      </c>
      <c r="G46" s="8"/>
      <c r="H46" s="8"/>
      <c r="I46" s="44"/>
      <c r="J46" s="7"/>
      <c r="K46" s="7"/>
      <c r="L46" s="7"/>
      <c r="M46" s="7"/>
      <c r="N46" s="7"/>
      <c r="O46" s="7"/>
    </row>
    <row r="47" spans="1:15" ht="50.1" customHeight="1" x14ac:dyDescent="0.2">
      <c r="A47" s="24">
        <v>13</v>
      </c>
      <c r="B47" s="45" t="s">
        <v>42</v>
      </c>
      <c r="C47" s="45" t="s">
        <v>72</v>
      </c>
      <c r="D47" s="24" t="s">
        <v>32</v>
      </c>
      <c r="E47" s="24">
        <v>0</v>
      </c>
      <c r="F47" s="37">
        <v>154173</v>
      </c>
      <c r="G47" s="45" t="s">
        <v>31</v>
      </c>
      <c r="H47" s="45" t="s">
        <v>60</v>
      </c>
      <c r="I47" s="44">
        <v>1500000</v>
      </c>
      <c r="J47" s="44">
        <v>0</v>
      </c>
      <c r="K47" s="44">
        <v>0</v>
      </c>
      <c r="L47" s="44">
        <f>+I47</f>
        <v>1500000</v>
      </c>
      <c r="M47" s="44">
        <f>+I47</f>
        <v>1500000</v>
      </c>
      <c r="N47" s="63">
        <v>0</v>
      </c>
      <c r="O47" s="63">
        <v>0</v>
      </c>
    </row>
    <row r="48" spans="1:15" ht="18" customHeight="1" x14ac:dyDescent="0.2">
      <c r="A48" s="24"/>
      <c r="B48" s="24"/>
      <c r="C48" s="45"/>
      <c r="D48" s="7"/>
      <c r="E48" s="7"/>
      <c r="F48" s="36" t="s">
        <v>27</v>
      </c>
      <c r="G48" s="8"/>
      <c r="H48" s="8"/>
      <c r="I48" s="44"/>
      <c r="J48" s="7"/>
      <c r="K48" s="7"/>
      <c r="L48" s="7"/>
      <c r="M48" s="7"/>
      <c r="N48" s="7"/>
      <c r="O48" s="7"/>
    </row>
    <row r="49" spans="1:21" ht="50.1" customHeight="1" x14ac:dyDescent="0.2">
      <c r="A49" s="24">
        <v>14</v>
      </c>
      <c r="B49" s="45" t="s">
        <v>43</v>
      </c>
      <c r="C49" s="45" t="s">
        <v>67</v>
      </c>
      <c r="D49" s="24" t="s">
        <v>32</v>
      </c>
      <c r="E49" s="24">
        <v>0</v>
      </c>
      <c r="F49" s="37">
        <v>779566</v>
      </c>
      <c r="G49" s="45" t="s">
        <v>31</v>
      </c>
      <c r="H49" s="45" t="s">
        <v>61</v>
      </c>
      <c r="I49" s="44">
        <v>4000000</v>
      </c>
      <c r="J49" s="44">
        <v>0</v>
      </c>
      <c r="K49" s="44">
        <v>0</v>
      </c>
      <c r="L49" s="44">
        <f>+I49</f>
        <v>4000000</v>
      </c>
      <c r="M49" s="44">
        <f>+I49</f>
        <v>4000000</v>
      </c>
      <c r="N49" s="63">
        <v>0</v>
      </c>
      <c r="O49" s="63">
        <v>0</v>
      </c>
    </row>
    <row r="50" spans="1:21" ht="18" customHeight="1" x14ac:dyDescent="0.2">
      <c r="A50" s="24"/>
      <c r="B50" s="24"/>
      <c r="C50" s="45"/>
      <c r="D50" s="7"/>
      <c r="E50" s="7"/>
      <c r="F50" s="36" t="s">
        <v>27</v>
      </c>
      <c r="G50" s="7"/>
      <c r="H50" s="7"/>
      <c r="I50" s="44"/>
      <c r="J50" s="7"/>
      <c r="K50" s="7"/>
      <c r="L50" s="7"/>
      <c r="M50" s="7"/>
      <c r="N50" s="7"/>
      <c r="O50" s="7"/>
    </row>
    <row r="51" spans="1:21" ht="50.1" customHeight="1" x14ac:dyDescent="0.2">
      <c r="A51" s="24">
        <v>15</v>
      </c>
      <c r="B51" s="45" t="s">
        <v>44</v>
      </c>
      <c r="C51" s="45" t="s">
        <v>67</v>
      </c>
      <c r="D51" s="24" t="s">
        <v>32</v>
      </c>
      <c r="E51" s="24">
        <v>0</v>
      </c>
      <c r="F51" s="37">
        <v>779566</v>
      </c>
      <c r="G51" s="45" t="s">
        <v>31</v>
      </c>
      <c r="H51" s="45" t="s">
        <v>62</v>
      </c>
      <c r="I51" s="44">
        <v>10000000</v>
      </c>
      <c r="J51" s="44">
        <v>0</v>
      </c>
      <c r="K51" s="44">
        <v>0</v>
      </c>
      <c r="L51" s="44">
        <f>+I51</f>
        <v>10000000</v>
      </c>
      <c r="M51" s="44">
        <f>+I51</f>
        <v>10000000</v>
      </c>
      <c r="N51" s="63">
        <v>0</v>
      </c>
      <c r="O51" s="63">
        <v>0</v>
      </c>
    </row>
    <row r="52" spans="1:21" ht="18" customHeight="1" x14ac:dyDescent="0.2">
      <c r="A52" s="25"/>
      <c r="B52" s="25"/>
      <c r="C52" s="9"/>
      <c r="D52" s="9"/>
      <c r="E52" s="9"/>
      <c r="F52" s="36" t="s">
        <v>27</v>
      </c>
      <c r="G52" s="9"/>
      <c r="H52" s="9"/>
      <c r="I52" s="9"/>
      <c r="J52" s="9"/>
      <c r="K52" s="9"/>
      <c r="L52" s="9"/>
      <c r="M52" s="9"/>
      <c r="N52" s="9"/>
      <c r="O52" s="9"/>
    </row>
    <row r="53" spans="1:21" x14ac:dyDescent="0.2">
      <c r="A53" s="10"/>
      <c r="B53" s="28"/>
      <c r="C53" s="10"/>
      <c r="D53" s="10"/>
      <c r="E53" s="10"/>
      <c r="F53" s="38" t="s">
        <v>28</v>
      </c>
      <c r="G53" s="11" t="s">
        <v>45</v>
      </c>
      <c r="H53" s="11"/>
      <c r="I53" s="46">
        <f>SUM(I6:I52)</f>
        <v>51319153.670000002</v>
      </c>
      <c r="J53" s="46">
        <f>SUM(J6:J52)</f>
        <v>1920000</v>
      </c>
      <c r="K53" s="46">
        <f>SUM(K6:K52)</f>
        <v>0</v>
      </c>
      <c r="L53" s="46">
        <f>SUM(L6:L52)</f>
        <v>51319153.670000002</v>
      </c>
      <c r="M53" s="46">
        <f>SUM(M6:M52)</f>
        <v>51319153.670000002</v>
      </c>
      <c r="N53" s="12"/>
      <c r="O53" s="12"/>
    </row>
    <row r="54" spans="1:21" x14ac:dyDescent="0.2">
      <c r="A54" s="13"/>
      <c r="B54" s="29"/>
      <c r="C54" s="13"/>
      <c r="D54" s="14"/>
      <c r="E54" s="13"/>
      <c r="F54" s="38"/>
      <c r="G54" s="11"/>
      <c r="H54" s="11"/>
      <c r="I54" s="13"/>
      <c r="J54" s="13"/>
      <c r="K54" s="13"/>
      <c r="L54" s="13"/>
      <c r="M54" s="13"/>
      <c r="N54" s="13"/>
      <c r="O54" s="13"/>
    </row>
    <row r="55" spans="1:21" x14ac:dyDescent="0.2">
      <c r="A55" s="13"/>
      <c r="B55" s="29"/>
      <c r="C55" s="13"/>
      <c r="D55" s="13"/>
      <c r="E55" s="13"/>
      <c r="F55" s="39"/>
      <c r="G55" s="13"/>
      <c r="H55" s="13"/>
      <c r="I55" s="13"/>
      <c r="J55" s="13"/>
      <c r="K55" s="13"/>
      <c r="L55" s="13"/>
      <c r="M55" s="13"/>
      <c r="N55" s="13"/>
      <c r="O55" s="13"/>
    </row>
    <row r="56" spans="1:21" x14ac:dyDescent="0.2">
      <c r="A56" s="13"/>
      <c r="B56" s="29"/>
      <c r="C56" s="13"/>
      <c r="D56" s="15"/>
      <c r="E56" s="13"/>
      <c r="F56" s="39"/>
      <c r="G56" s="13"/>
      <c r="H56" s="13"/>
      <c r="I56" s="15"/>
      <c r="J56" s="13"/>
      <c r="K56" s="13"/>
      <c r="L56" s="13"/>
      <c r="M56" s="13"/>
      <c r="N56" s="13"/>
      <c r="O56" s="13"/>
    </row>
    <row r="57" spans="1:21" x14ac:dyDescent="0.2">
      <c r="A57" s="13"/>
      <c r="B57" s="29"/>
      <c r="C57" s="13"/>
      <c r="D57" s="14"/>
      <c r="E57" s="13"/>
      <c r="F57" s="39"/>
      <c r="G57" s="13"/>
      <c r="H57" s="13"/>
      <c r="I57" s="13"/>
      <c r="J57" s="13"/>
      <c r="K57" s="16"/>
      <c r="L57" s="13"/>
      <c r="M57" s="13"/>
      <c r="N57" s="13"/>
      <c r="O57" s="13"/>
    </row>
    <row r="58" spans="1:21" x14ac:dyDescent="0.2">
      <c r="A58" s="17"/>
      <c r="B58" s="30"/>
      <c r="C58" s="18"/>
      <c r="D58" s="18"/>
      <c r="E58" s="18"/>
      <c r="F58" s="40"/>
      <c r="G58" s="18"/>
      <c r="H58" s="18"/>
      <c r="I58" s="18"/>
      <c r="J58" s="18"/>
      <c r="K58" s="18"/>
      <c r="L58" s="18"/>
      <c r="M58" s="18"/>
      <c r="N58" s="18"/>
      <c r="O58" s="18"/>
    </row>
    <row r="59" spans="1:21" x14ac:dyDescent="0.2">
      <c r="A59" s="18"/>
      <c r="B59" s="30"/>
      <c r="C59" s="18"/>
      <c r="D59" s="18"/>
      <c r="E59" s="18"/>
      <c r="F59" s="40"/>
      <c r="G59" s="18"/>
      <c r="H59" s="18"/>
      <c r="I59" s="18"/>
      <c r="J59" s="18"/>
      <c r="K59" s="18"/>
      <c r="L59" s="18"/>
      <c r="M59" s="18"/>
      <c r="N59" s="18"/>
      <c r="O59" s="18"/>
    </row>
    <row r="60" spans="1:21" x14ac:dyDescent="0.2">
      <c r="A60" s="18"/>
      <c r="B60" s="30"/>
      <c r="C60" s="18"/>
      <c r="D60" s="18"/>
      <c r="E60" s="18"/>
      <c r="F60" s="40"/>
      <c r="G60" s="18"/>
      <c r="H60" s="18"/>
      <c r="I60" s="18"/>
      <c r="J60" s="18"/>
      <c r="K60" s="18"/>
      <c r="L60" s="18"/>
      <c r="M60" s="18"/>
      <c r="N60" s="18"/>
      <c r="O60" s="18"/>
    </row>
    <row r="61" spans="1:21" x14ac:dyDescent="0.2">
      <c r="A61" s="19"/>
      <c r="B61" s="31"/>
      <c r="C61" s="17"/>
      <c r="D61" s="17"/>
      <c r="E61" s="17"/>
      <c r="F61" s="41"/>
      <c r="G61" s="17"/>
      <c r="H61" s="17"/>
      <c r="I61" s="17"/>
      <c r="J61" s="17"/>
      <c r="K61" s="17"/>
      <c r="L61" s="17"/>
      <c r="M61" s="17"/>
      <c r="N61" s="17"/>
      <c r="O61" s="17"/>
    </row>
    <row r="62" spans="1:21" x14ac:dyDescent="0.2">
      <c r="A62" s="20"/>
      <c r="B62" s="31"/>
      <c r="C62" s="17"/>
      <c r="D62" s="17"/>
      <c r="E62" s="17"/>
      <c r="F62" s="41"/>
      <c r="G62" s="17"/>
      <c r="H62" s="17"/>
      <c r="I62" s="17"/>
      <c r="J62" s="17"/>
      <c r="K62" s="17"/>
      <c r="L62" s="17"/>
      <c r="M62" s="17"/>
      <c r="N62" s="17"/>
      <c r="O62" s="17"/>
    </row>
    <row r="63" spans="1:21" x14ac:dyDescent="0.2">
      <c r="A63" s="20"/>
      <c r="B63" s="31"/>
      <c r="C63" s="17"/>
      <c r="D63" s="17"/>
      <c r="E63" s="17"/>
      <c r="F63" s="41"/>
      <c r="G63" s="17"/>
      <c r="H63" s="17"/>
      <c r="I63" s="17"/>
      <c r="J63" s="17"/>
      <c r="K63" s="17"/>
      <c r="L63" s="17"/>
      <c r="M63" s="17"/>
      <c r="N63" s="17"/>
      <c r="O63" s="17"/>
    </row>
    <row r="64" spans="1:21" ht="24.75" customHeight="1" x14ac:dyDescent="0.2">
      <c r="A64" s="20"/>
      <c r="B64" s="31"/>
      <c r="C64" s="17"/>
      <c r="D64" s="17"/>
      <c r="E64" s="17"/>
      <c r="F64" s="41"/>
      <c r="G64" s="17"/>
      <c r="H64" s="17"/>
      <c r="I64" s="17"/>
      <c r="J64" s="17"/>
      <c r="K64" s="17"/>
      <c r="L64" s="17"/>
      <c r="M64" s="17"/>
      <c r="N64" s="17"/>
      <c r="O64" s="17"/>
      <c r="P64" s="21"/>
      <c r="Q64" s="21"/>
      <c r="R64" s="21"/>
      <c r="S64" s="21"/>
      <c r="T64" s="21"/>
      <c r="U64" s="21"/>
    </row>
    <row r="65" spans="1:15" x14ac:dyDescent="0.2">
      <c r="A65" s="20"/>
      <c r="B65" s="31"/>
      <c r="C65" s="17"/>
      <c r="D65" s="17"/>
      <c r="E65" s="17"/>
      <c r="F65" s="41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">
      <c r="A66" s="20"/>
      <c r="B66" s="31"/>
      <c r="C66" s="17"/>
      <c r="D66" s="17"/>
      <c r="E66" s="17"/>
      <c r="F66" s="41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">
      <c r="A67" s="20"/>
      <c r="B67" s="31"/>
      <c r="C67" s="17"/>
      <c r="D67" s="17"/>
      <c r="E67" s="17"/>
      <c r="F67" s="41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">
      <c r="A68" s="20"/>
      <c r="B68" s="31"/>
      <c r="C68" s="17"/>
      <c r="D68" s="17"/>
      <c r="E68" s="17"/>
      <c r="F68" s="41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x14ac:dyDescent="0.2">
      <c r="A70" s="17"/>
      <c r="B70" s="31"/>
      <c r="C70" s="17"/>
      <c r="D70" s="17"/>
      <c r="E70" s="17"/>
      <c r="F70" s="41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">
      <c r="A71" s="17"/>
      <c r="B71" s="31"/>
      <c r="C71" s="17"/>
      <c r="D71" s="17"/>
      <c r="E71" s="17"/>
      <c r="F71" s="41"/>
      <c r="G71" s="17"/>
      <c r="H71" s="17"/>
      <c r="I71" s="17"/>
      <c r="J71" s="17"/>
      <c r="K71" s="17"/>
      <c r="L71" s="17"/>
      <c r="M71" s="17"/>
      <c r="N71" s="17"/>
      <c r="O71" s="17"/>
    </row>
  </sheetData>
  <mergeCells count="28">
    <mergeCell ref="N35:O35"/>
    <mergeCell ref="A32:M32"/>
    <mergeCell ref="B35:B36"/>
    <mergeCell ref="C35:C36"/>
    <mergeCell ref="D35:E35"/>
    <mergeCell ref="F35:F36"/>
    <mergeCell ref="G35:G36"/>
    <mergeCell ref="I34:M34"/>
    <mergeCell ref="N34:O34"/>
    <mergeCell ref="N32:O32"/>
    <mergeCell ref="A33:O33"/>
    <mergeCell ref="A35:A36"/>
    <mergeCell ref="H4:H5"/>
    <mergeCell ref="I4:M4"/>
    <mergeCell ref="N4:O4"/>
    <mergeCell ref="A69:O69"/>
    <mergeCell ref="N1:O1"/>
    <mergeCell ref="A2:O2"/>
    <mergeCell ref="I3:M3"/>
    <mergeCell ref="N3:O3"/>
    <mergeCell ref="A4:A5"/>
    <mergeCell ref="B4:B5"/>
    <mergeCell ref="C4:C5"/>
    <mergeCell ref="D4:E4"/>
    <mergeCell ref="F4:F5"/>
    <mergeCell ref="G4:G5"/>
    <mergeCell ref="H35:H36"/>
    <mergeCell ref="I35:M35"/>
  </mergeCells>
  <printOptions horizontalCentered="1"/>
  <pageMargins left="0.25" right="0.25" top="0.75" bottom="0.75" header="0.3" footer="0.3"/>
  <pageSetup scale="54" fitToHeight="0" orientation="landscape" r:id="rId1"/>
  <rowBreaks count="1" manualBreakCount="1">
    <brk id="3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C.2.1</vt:lpstr>
      <vt:lpstr>C.2.1!Área_de_impresión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2023-08-08T20:05:19Z</cp:lastPrinted>
  <dcterms:created xsi:type="dcterms:W3CDTF">2020-07-08T20:39:38Z</dcterms:created>
  <dcterms:modified xsi:type="dcterms:W3CDTF">2023-08-08T20:06:47Z</dcterms:modified>
</cp:coreProperties>
</file>