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<sst xmlns="http://schemas.openxmlformats.org/spreadsheetml/2006/main" count="162" uniqueCount="89">
  <si>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</si>
  <si>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</si>
  <si>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</si>
  <si>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</si>
  <si>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</si>
  <si>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</si>
  <si>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</si>
  <si>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</si>
  <si>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</si>
  <si>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</si>
  <si>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</si>
  <si>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</si>
  <si>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</si>
  <si>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</si>
  <si>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</si>
  <si>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</si>
  <si>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</si>
  <si>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</si>
  <si>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</si>
  <si>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</si>
  <si>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</si>
  <si>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</si>
  <si>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</si>
  <si>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</si>
  <si>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</si>
  <si>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</si>
  <si>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</si>
  <si>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</si>
  <si>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</si>
  <si>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</si>
  <si>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</si>
  <si>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</si>
  <si>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</si>
  <si>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</si>
  <si>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</si>
  <si>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</si>
  <si>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</si>
  <si>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</si>
  <si>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</si>
  <si>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</si>
  <si>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</si>
  <si>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</si>
  <si>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</si>
  <si>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</si>
  <si>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</si>
  <si>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</si>
  <si>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</si>
  <si>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</si>
  <si>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</si>
  <si>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</si>
  <si>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</si>
  <si>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</si>
  <si>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</si>
  <si>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</si>
  <si>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</si>
  <si>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</si>
  <si>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</si>
  <si>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</si>
  <si>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</si>
  <si>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</si>
  <si>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</si>
  <si>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</si>
  <si>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</si>
  <si>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</si>
  <si>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</si>
  <si>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</si>
  <si>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</si>
  <si>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</si>
  <si>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</si>
  <si>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</si>
  <si>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</si>
  <si>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</si>
  <si>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</si>
  <si>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</si>
  <si>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</si>
  <si>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</si>
  <si>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</si>
  <si>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</si>
  <si>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</si>
  <si>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</si>
  <si>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</si>
  <si>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</si>
  <si>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</si>
  <si>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</si>
  <si>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</si>
  <si>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</si>
  <si>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</si>
  <si>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GUERRERO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</si>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</sst>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970537810.31</v>
      </c>
      <c r="E10" s="14">
        <f t="shared" si="0"/>
        <v>6180467.07</v>
      </c>
      <c r="F10" s="14">
        <f t="shared" si="0"/>
        <v>976718277.38</v>
      </c>
      <c r="G10" s="14">
        <f t="shared" si="0"/>
        <v>633829521.67</v>
      </c>
      <c r="H10" s="14">
        <f t="shared" si="0"/>
        <v>629330837.37</v>
      </c>
      <c r="I10" s="14">
        <f t="shared" si="0"/>
        <v>342888755.71000004</v>
      </c>
    </row>
    <row r="11" spans="2:9" ht="12.75">
      <c r="B11" s="3" t="s">
        <v>12</v>
      </c>
      <c r="C11" s="9"/>
      <c r="D11" s="15">
        <f aca="true" t="shared" si="1" ref="D11:I11">SUM(D12:D18)</f>
        <v>862082041.05</v>
      </c>
      <c r="E11" s="15">
        <f t="shared" si="1"/>
        <v>0</v>
      </c>
      <c r="F11" s="15">
        <f t="shared" si="1"/>
        <v>862082041.0500001</v>
      </c>
      <c r="G11" s="15">
        <f t="shared" si="1"/>
        <v>577173960.8</v>
      </c>
      <c r="H11" s="15">
        <f t="shared" si="1"/>
        <v>574726898.22</v>
      </c>
      <c r="I11" s="15">
        <f t="shared" si="1"/>
        <v>284908080.25</v>
      </c>
    </row>
    <row r="12" spans="2:9" ht="12.75">
      <c r="B12" s="13" t="s">
        <v>13</v>
      </c>
      <c r="C12" s="11"/>
      <c r="D12" s="15">
        <v>226681087.84</v>
      </c>
      <c r="E12" s="16">
        <v>0</v>
      </c>
      <c r="F12" s="16">
        <f>D12+E12</f>
        <v>226681087.84</v>
      </c>
      <c r="G12" s="16">
        <v>167542504.92</v>
      </c>
      <c r="H12" s="16">
        <v>167542504.92</v>
      </c>
      <c r="I12" s="16">
        <f>F12-G12</f>
        <v>59138582.92000002</v>
      </c>
    </row>
    <row r="13" spans="2:9" ht="12.75">
      <c r="B13" s="13" t="s">
        <v>14</v>
      </c>
      <c r="C13" s="11"/>
      <c r="D13" s="15">
        <v>0</v>
      </c>
      <c r="E13" s="16">
        <v>5278873.59</v>
      </c>
      <c r="F13" s="16">
        <f aca="true" t="shared" si="2" ref="F13:F18">D13+E13</f>
        <v>5278873.59</v>
      </c>
      <c r="G13" s="16">
        <v>3789734.94</v>
      </c>
      <c r="H13" s="16">
        <v>3789734.94</v>
      </c>
      <c r="I13" s="16">
        <f aca="true" t="shared" si="3" ref="I13:I18">F13-G13</f>
        <v>1489138.65</v>
      </c>
    </row>
    <row r="14" spans="2:9" ht="12.75">
      <c r="B14" s="13" t="s">
        <v>15</v>
      </c>
      <c r="C14" s="11"/>
      <c r="D14" s="15">
        <v>318539377.57</v>
      </c>
      <c r="E14" s="16">
        <v>933449.6</v>
      </c>
      <c r="F14" s="16">
        <f t="shared" si="2"/>
        <v>319472827.17</v>
      </c>
      <c r="G14" s="16">
        <v>207889504.76</v>
      </c>
      <c r="H14" s="16">
        <v>207889504.76</v>
      </c>
      <c r="I14" s="16">
        <f t="shared" si="3"/>
        <v>111583322.41000003</v>
      </c>
    </row>
    <row r="15" spans="2:9" ht="12.75">
      <c r="B15" s="13" t="s">
        <v>16</v>
      </c>
      <c r="C15" s="11"/>
      <c r="D15" s="15">
        <v>76562149.59</v>
      </c>
      <c r="E15" s="16">
        <v>122142.29</v>
      </c>
      <c r="F15" s="16">
        <f t="shared" si="2"/>
        <v>76684291.88000001</v>
      </c>
      <c r="G15" s="16">
        <v>61454296.64</v>
      </c>
      <c r="H15" s="16">
        <v>59007234.06</v>
      </c>
      <c r="I15" s="16">
        <f t="shared" si="3"/>
        <v>15229995.24000001</v>
      </c>
    </row>
    <row r="16" spans="2:9" ht="12.75">
      <c r="B16" s="13" t="s">
        <v>17</v>
      </c>
      <c r="C16" s="11"/>
      <c r="D16" s="15">
        <v>154951014.67</v>
      </c>
      <c r="E16" s="16">
        <v>810291.07</v>
      </c>
      <c r="F16" s="16">
        <f t="shared" si="2"/>
        <v>155761305.73999998</v>
      </c>
      <c r="G16" s="16">
        <v>113437110.42</v>
      </c>
      <c r="H16" s="16">
        <v>113437110.42</v>
      </c>
      <c r="I16" s="16">
        <f t="shared" si="3"/>
        <v>42324195.31999998</v>
      </c>
    </row>
    <row r="17" spans="2:9" ht="12.75">
      <c r="B17" s="13" t="s">
        <v>18</v>
      </c>
      <c r="C17" s="11"/>
      <c r="D17" s="15">
        <v>39242221.69</v>
      </c>
      <c r="E17" s="16">
        <v>-1865882.96</v>
      </c>
      <c r="F17" s="16">
        <f t="shared" si="2"/>
        <v>37376338.73</v>
      </c>
      <c r="G17" s="16">
        <v>0</v>
      </c>
      <c r="H17" s="16">
        <v>0</v>
      </c>
      <c r="I17" s="16">
        <f t="shared" si="3"/>
        <v>37376338.73</v>
      </c>
    </row>
    <row r="18" spans="2:9" ht="12.75">
      <c r="B18" s="13" t="s">
        <v>19</v>
      </c>
      <c r="C18" s="11"/>
      <c r="D18" s="15">
        <v>46106189.69</v>
      </c>
      <c r="E18" s="16">
        <v>-5278873.59</v>
      </c>
      <c r="F18" s="16">
        <f t="shared" si="2"/>
        <v>40827316.099999994</v>
      </c>
      <c r="G18" s="16">
        <v>23060809.12</v>
      </c>
      <c r="H18" s="16">
        <v>23060809.12</v>
      </c>
      <c r="I18" s="16">
        <f t="shared" si="3"/>
        <v>17766506.979999993</v>
      </c>
    </row>
    <row r="19" spans="2:9" ht="12.75">
      <c r="B19" s="3" t="s">
        <v>20</v>
      </c>
      <c r="C19" s="9"/>
      <c r="D19" s="15">
        <f aca="true" t="shared" si="4" ref="D19:I19">SUM(D20:D28)</f>
        <v>33000000</v>
      </c>
      <c r="E19" s="15">
        <f t="shared" si="4"/>
        <v>-293768.53</v>
      </c>
      <c r="F19" s="15">
        <f t="shared" si="4"/>
        <v>32706231.47</v>
      </c>
      <c r="G19" s="15">
        <f t="shared" si="4"/>
        <v>22901154.71</v>
      </c>
      <c r="H19" s="15">
        <f t="shared" si="4"/>
        <v>22324596.820000004</v>
      </c>
      <c r="I19" s="15">
        <f t="shared" si="4"/>
        <v>9805076.759999996</v>
      </c>
    </row>
    <row r="20" spans="2:9" ht="12.75">
      <c r="B20" s="13" t="s">
        <v>21</v>
      </c>
      <c r="C20" s="11"/>
      <c r="D20" s="15">
        <v>23915000</v>
      </c>
      <c r="E20" s="16">
        <v>530000</v>
      </c>
      <c r="F20" s="15">
        <f aca="true" t="shared" si="5" ref="F20:F28">D20+E20</f>
        <v>24445000</v>
      </c>
      <c r="G20" s="16">
        <v>17093637.6</v>
      </c>
      <c r="H20" s="16">
        <v>16785302.92</v>
      </c>
      <c r="I20" s="16">
        <f>F20-G20</f>
        <v>7351362.3999999985</v>
      </c>
    </row>
    <row r="21" spans="2:9" ht="12.75">
      <c r="B21" s="13" t="s">
        <v>22</v>
      </c>
      <c r="C21" s="11"/>
      <c r="D21" s="15">
        <v>1650000</v>
      </c>
      <c r="E21" s="16">
        <v>0</v>
      </c>
      <c r="F21" s="15">
        <f t="shared" si="5"/>
        <v>1650000</v>
      </c>
      <c r="G21" s="16">
        <v>1006861.43</v>
      </c>
      <c r="H21" s="16">
        <v>1006861.43</v>
      </c>
      <c r="I21" s="16">
        <f aca="true" t="shared" si="6" ref="I21:I83">F21-G21</f>
        <v>643138.57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890000</v>
      </c>
      <c r="E23" s="16">
        <v>-5595</v>
      </c>
      <c r="F23" s="15">
        <f t="shared" si="5"/>
        <v>884405</v>
      </c>
      <c r="G23" s="16">
        <v>424795.72</v>
      </c>
      <c r="H23" s="16">
        <v>402684.04</v>
      </c>
      <c r="I23" s="16">
        <f t="shared" si="6"/>
        <v>459609.28</v>
      </c>
    </row>
    <row r="24" spans="2:9" ht="12.75">
      <c r="B24" s="13" t="s">
        <v>25</v>
      </c>
      <c r="C24" s="11"/>
      <c r="D24" s="15">
        <v>370000</v>
      </c>
      <c r="E24" s="16">
        <v>-25000</v>
      </c>
      <c r="F24" s="15">
        <f t="shared" si="5"/>
        <v>345000</v>
      </c>
      <c r="G24" s="16">
        <v>114198.01</v>
      </c>
      <c r="H24" s="16">
        <v>114198.01</v>
      </c>
      <c r="I24" s="16">
        <f t="shared" si="6"/>
        <v>230801.99</v>
      </c>
    </row>
    <row r="25" spans="2:9" ht="12.75">
      <c r="B25" s="13" t="s">
        <v>26</v>
      </c>
      <c r="C25" s="11"/>
      <c r="D25" s="15">
        <v>3200000</v>
      </c>
      <c r="E25" s="16">
        <v>0</v>
      </c>
      <c r="F25" s="15">
        <f t="shared" si="5"/>
        <v>3200000</v>
      </c>
      <c r="G25" s="16">
        <v>2241148.56</v>
      </c>
      <c r="H25" s="16">
        <v>2073929.75</v>
      </c>
      <c r="I25" s="16">
        <f t="shared" si="6"/>
        <v>958851.44</v>
      </c>
    </row>
    <row r="26" spans="2:9" ht="12.75">
      <c r="B26" s="13" t="s">
        <v>27</v>
      </c>
      <c r="C26" s="11"/>
      <c r="D26" s="15">
        <v>50000</v>
      </c>
      <c r="E26" s="16">
        <v>25000</v>
      </c>
      <c r="F26" s="15">
        <f t="shared" si="5"/>
        <v>75000</v>
      </c>
      <c r="G26" s="16">
        <v>70058.21</v>
      </c>
      <c r="H26" s="16">
        <v>70058.21</v>
      </c>
      <c r="I26" s="16">
        <f t="shared" si="6"/>
        <v>4941.789999999994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2925000</v>
      </c>
      <c r="E28" s="16">
        <v>-818173.53</v>
      </c>
      <c r="F28" s="15">
        <f t="shared" si="5"/>
        <v>2106826.4699999997</v>
      </c>
      <c r="G28" s="16">
        <v>1950455.18</v>
      </c>
      <c r="H28" s="16">
        <v>1871562.46</v>
      </c>
      <c r="I28" s="16">
        <f t="shared" si="6"/>
        <v>156371.2899999998</v>
      </c>
    </row>
    <row r="29" spans="2:9" ht="12.75">
      <c r="B29" s="3" t="s">
        <v>30</v>
      </c>
      <c r="C29" s="9"/>
      <c r="D29" s="15">
        <f aca="true" t="shared" si="7" ref="D29:I29">SUM(D30:D38)</f>
        <v>38636569.26</v>
      </c>
      <c r="E29" s="15">
        <f t="shared" si="7"/>
        <v>2350265.97</v>
      </c>
      <c r="F29" s="15">
        <f t="shared" si="7"/>
        <v>40986835.23</v>
      </c>
      <c r="G29" s="15">
        <f t="shared" si="7"/>
        <v>28834273.850000005</v>
      </c>
      <c r="H29" s="15">
        <f t="shared" si="7"/>
        <v>27359210.020000003</v>
      </c>
      <c r="I29" s="15">
        <f t="shared" si="7"/>
        <v>12152561.379999997</v>
      </c>
    </row>
    <row r="30" spans="2:9" ht="12.75">
      <c r="B30" s="13" t="s">
        <v>31</v>
      </c>
      <c r="C30" s="11"/>
      <c r="D30" s="15">
        <v>11660000</v>
      </c>
      <c r="E30" s="16">
        <v>672743.69</v>
      </c>
      <c r="F30" s="15">
        <f aca="true" t="shared" si="8" ref="F30:F38">D30+E30</f>
        <v>12332743.69</v>
      </c>
      <c r="G30" s="16">
        <v>9288802.38</v>
      </c>
      <c r="H30" s="16">
        <v>8956048.84</v>
      </c>
      <c r="I30" s="16">
        <f t="shared" si="6"/>
        <v>3043941.3099999987</v>
      </c>
    </row>
    <row r="31" spans="2:9" ht="12.75">
      <c r="B31" s="13" t="s">
        <v>32</v>
      </c>
      <c r="C31" s="11"/>
      <c r="D31" s="15">
        <v>9359266.93</v>
      </c>
      <c r="E31" s="16">
        <v>-11002.88</v>
      </c>
      <c r="F31" s="15">
        <f t="shared" si="8"/>
        <v>9348264.049999999</v>
      </c>
      <c r="G31" s="16">
        <v>5705722.19</v>
      </c>
      <c r="H31" s="16">
        <v>5178846.81</v>
      </c>
      <c r="I31" s="16">
        <f t="shared" si="6"/>
        <v>3642541.8599999985</v>
      </c>
    </row>
    <row r="32" spans="2:9" ht="12.75">
      <c r="B32" s="13" t="s">
        <v>33</v>
      </c>
      <c r="C32" s="11"/>
      <c r="D32" s="15">
        <v>8602644.83</v>
      </c>
      <c r="E32" s="16">
        <v>-42170</v>
      </c>
      <c r="F32" s="15">
        <f t="shared" si="8"/>
        <v>8560474.83</v>
      </c>
      <c r="G32" s="16">
        <v>6452932.53</v>
      </c>
      <c r="H32" s="16">
        <v>6107148.49</v>
      </c>
      <c r="I32" s="16">
        <f t="shared" si="6"/>
        <v>2107542.3</v>
      </c>
    </row>
    <row r="33" spans="2:9" ht="12.75">
      <c r="B33" s="13" t="s">
        <v>34</v>
      </c>
      <c r="C33" s="11"/>
      <c r="D33" s="15">
        <v>240057.38</v>
      </c>
      <c r="E33" s="16">
        <v>166456.89</v>
      </c>
      <c r="F33" s="15">
        <f t="shared" si="8"/>
        <v>406514.27</v>
      </c>
      <c r="G33" s="16">
        <v>405758.81</v>
      </c>
      <c r="H33" s="16">
        <v>405758.81</v>
      </c>
      <c r="I33" s="16">
        <f t="shared" si="6"/>
        <v>755.460000000021</v>
      </c>
    </row>
    <row r="34" spans="2:9" ht="12.75">
      <c r="B34" s="13" t="s">
        <v>35</v>
      </c>
      <c r="C34" s="11"/>
      <c r="D34" s="15">
        <v>3340000</v>
      </c>
      <c r="E34" s="16">
        <v>1341910.96</v>
      </c>
      <c r="F34" s="15">
        <f t="shared" si="8"/>
        <v>4681910.96</v>
      </c>
      <c r="G34" s="16">
        <v>3404487.6</v>
      </c>
      <c r="H34" s="16">
        <v>3246036.73</v>
      </c>
      <c r="I34" s="16">
        <f t="shared" si="6"/>
        <v>1277423.3599999999</v>
      </c>
    </row>
    <row r="35" spans="2:9" ht="12.75">
      <c r="B35" s="13" t="s">
        <v>36</v>
      </c>
      <c r="C35" s="11"/>
      <c r="D35" s="15">
        <v>1939600.12</v>
      </c>
      <c r="E35" s="16">
        <v>0</v>
      </c>
      <c r="F35" s="15">
        <f t="shared" si="8"/>
        <v>1939600.12</v>
      </c>
      <c r="G35" s="16">
        <v>1616311.44</v>
      </c>
      <c r="H35" s="16">
        <v>1516711.44</v>
      </c>
      <c r="I35" s="16">
        <f t="shared" si="6"/>
        <v>323288.68000000017</v>
      </c>
    </row>
    <row r="36" spans="2:9" ht="12.75">
      <c r="B36" s="13" t="s">
        <v>37</v>
      </c>
      <c r="C36" s="11"/>
      <c r="D36" s="15">
        <v>2860000</v>
      </c>
      <c r="E36" s="16">
        <v>0</v>
      </c>
      <c r="F36" s="15">
        <f t="shared" si="8"/>
        <v>2860000</v>
      </c>
      <c r="G36" s="16">
        <v>1232043.14</v>
      </c>
      <c r="H36" s="16">
        <v>1232043.14</v>
      </c>
      <c r="I36" s="16">
        <f t="shared" si="6"/>
        <v>1627956.86</v>
      </c>
    </row>
    <row r="37" spans="2:9" ht="12.75">
      <c r="B37" s="13" t="s">
        <v>38</v>
      </c>
      <c r="C37" s="11"/>
      <c r="D37" s="15">
        <v>460000</v>
      </c>
      <c r="E37" s="16">
        <v>252586</v>
      </c>
      <c r="F37" s="15">
        <f t="shared" si="8"/>
        <v>712586</v>
      </c>
      <c r="G37" s="16">
        <v>673256.76</v>
      </c>
      <c r="H37" s="16">
        <v>661656.76</v>
      </c>
      <c r="I37" s="16">
        <f t="shared" si="6"/>
        <v>39329.23999999999</v>
      </c>
    </row>
    <row r="38" spans="2:9" ht="12.75">
      <c r="B38" s="13" t="s">
        <v>39</v>
      </c>
      <c r="C38" s="11"/>
      <c r="D38" s="15">
        <v>175000</v>
      </c>
      <c r="E38" s="16">
        <v>-30258.69</v>
      </c>
      <c r="F38" s="15">
        <f t="shared" si="8"/>
        <v>144741.31</v>
      </c>
      <c r="G38" s="16">
        <v>54959</v>
      </c>
      <c r="H38" s="16">
        <v>54959</v>
      </c>
      <c r="I38" s="16">
        <f t="shared" si="6"/>
        <v>89782.31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3351617.06</v>
      </c>
      <c r="F49" s="15">
        <f t="shared" si="11"/>
        <v>3351617.06</v>
      </c>
      <c r="G49" s="15">
        <f t="shared" si="11"/>
        <v>3020132.31</v>
      </c>
      <c r="H49" s="15">
        <f t="shared" si="11"/>
        <v>3020132.31</v>
      </c>
      <c r="I49" s="15">
        <f t="shared" si="11"/>
        <v>331484.74999999994</v>
      </c>
    </row>
    <row r="50" spans="2:9" ht="12.75">
      <c r="B50" s="13" t="s">
        <v>51</v>
      </c>
      <c r="C50" s="11"/>
      <c r="D50" s="15">
        <v>0</v>
      </c>
      <c r="E50" s="16">
        <v>1596959.04</v>
      </c>
      <c r="F50" s="15">
        <f t="shared" si="10"/>
        <v>1596959.04</v>
      </c>
      <c r="G50" s="16">
        <v>1595602.87</v>
      </c>
      <c r="H50" s="16">
        <v>1595602.87</v>
      </c>
      <c r="I50" s="16">
        <f t="shared" si="6"/>
        <v>1356.1699999999255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1685780</v>
      </c>
      <c r="F53" s="15">
        <f t="shared" si="10"/>
        <v>1685780</v>
      </c>
      <c r="G53" s="16">
        <v>1389980</v>
      </c>
      <c r="H53" s="16">
        <v>1389980</v>
      </c>
      <c r="I53" s="16">
        <f t="shared" si="6"/>
        <v>295800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68878.02</v>
      </c>
      <c r="F55" s="15">
        <f t="shared" si="10"/>
        <v>68878.02</v>
      </c>
      <c r="G55" s="16">
        <v>34549.44</v>
      </c>
      <c r="H55" s="16">
        <v>34549.44</v>
      </c>
      <c r="I55" s="16">
        <f t="shared" si="6"/>
        <v>34328.58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33319200</v>
      </c>
      <c r="E59" s="15">
        <f>SUM(E60:E62)</f>
        <v>46027.66</v>
      </c>
      <c r="F59" s="15">
        <f>SUM(F60:F62)</f>
        <v>33365227.66</v>
      </c>
      <c r="G59" s="15">
        <f>SUM(G60:G62)</f>
        <v>0</v>
      </c>
      <c r="H59" s="15">
        <f>SUM(H60:H62)</f>
        <v>0</v>
      </c>
      <c r="I59" s="16">
        <f t="shared" si="6"/>
        <v>33365227.66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>
        <v>33319200</v>
      </c>
      <c r="E61" s="16">
        <v>46027.66</v>
      </c>
      <c r="F61" s="15">
        <f t="shared" si="10"/>
        <v>33365227.66</v>
      </c>
      <c r="G61" s="16">
        <v>0</v>
      </c>
      <c r="H61" s="16">
        <v>0</v>
      </c>
      <c r="I61" s="16">
        <f t="shared" si="6"/>
        <v>33365227.66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3500000</v>
      </c>
      <c r="E76" s="15">
        <f>SUM(E77:E83)</f>
        <v>726324.91</v>
      </c>
      <c r="F76" s="15">
        <f>SUM(F77:F83)</f>
        <v>4226324.91</v>
      </c>
      <c r="G76" s="15">
        <f>SUM(G77:G83)</f>
        <v>1900000</v>
      </c>
      <c r="H76" s="15">
        <f>SUM(H77:H83)</f>
        <v>1900000</v>
      </c>
      <c r="I76" s="16">
        <f t="shared" si="6"/>
        <v>2326324.91</v>
      </c>
    </row>
    <row r="77" spans="2:9" ht="12.75">
      <c r="B77" s="13" t="s">
        <v>78</v>
      </c>
      <c r="C77" s="11"/>
      <c r="D77" s="15">
        <v>3500000</v>
      </c>
      <c r="E77" s="16">
        <v>726324.91</v>
      </c>
      <c r="F77" s="15">
        <f t="shared" si="10"/>
        <v>4226324.91</v>
      </c>
      <c r="G77" s="16">
        <v>1900000</v>
      </c>
      <c r="H77" s="16">
        <v>1900000</v>
      </c>
      <c r="I77" s="16">
        <f t="shared" si="6"/>
        <v>2326324.91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0</v>
      </c>
      <c r="E83" s="16">
        <v>0</v>
      </c>
      <c r="F83" s="15">
        <f t="shared" si="10"/>
        <v>0</v>
      </c>
      <c r="G83" s="16">
        <v>0</v>
      </c>
      <c r="H83" s="16">
        <v>0</v>
      </c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18000000</v>
      </c>
      <c r="F85" s="21">
        <f t="shared" si="12"/>
        <v>18000000</v>
      </c>
      <c r="G85" s="21">
        <f>G86+G104+G94+G114+G124+G134+G138+G147+G151</f>
        <v>6895430.76</v>
      </c>
      <c r="H85" s="21">
        <f>H86+H104+H94+H114+H124+H134+H138+H147+H151</f>
        <v>6895430.76</v>
      </c>
      <c r="I85" s="21">
        <f t="shared" si="12"/>
        <v>11104569.24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18000000</v>
      </c>
      <c r="F134" s="15">
        <f>SUM(F135:F137)</f>
        <v>18000000</v>
      </c>
      <c r="G134" s="15">
        <f>SUM(G135:G137)</f>
        <v>6895430.76</v>
      </c>
      <c r="H134" s="15">
        <f>SUM(H135:H137)</f>
        <v>6895430.76</v>
      </c>
      <c r="I134" s="16">
        <f t="shared" si="13"/>
        <v>11104569.24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>
        <v>0</v>
      </c>
      <c r="E136" s="16">
        <v>18000000</v>
      </c>
      <c r="F136" s="16">
        <f>D136+E136</f>
        <v>18000000</v>
      </c>
      <c r="G136" s="16">
        <v>6895430.76</v>
      </c>
      <c r="H136" s="16">
        <v>6895430.76</v>
      </c>
      <c r="I136" s="16">
        <f t="shared" si="13"/>
        <v>11104569.24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970537810.31</v>
      </c>
      <c r="E160" s="14">
        <f t="shared" si="21"/>
        <v>24180467.07</v>
      </c>
      <c r="F160" s="14">
        <f t="shared" si="21"/>
        <v>994718277.38</v>
      </c>
      <c r="G160" s="14">
        <f t="shared" si="21"/>
        <v>640724952.43</v>
      </c>
      <c r="H160" s="14">
        <f t="shared" si="21"/>
        <v>636226268.13</v>
      </c>
      <c r="I160" s="14">
        <f t="shared" si="21"/>
        <v>353993324.95000005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2016-12-20T19:53:14Z</cp:lastPrinted>
  <dcterms:created xsi:type="dcterms:W3CDTF">2016-10-11T20:25:15Z</dcterms:created>
  <dcterms:modified xsi:type="dcterms:W3CDTF">2023-11-10T17:30:57Z</dcterms:modified>
  <cp:category/>
  <cp:version/>
  <cp:contentType/>
  <cp:contentStatus/>
</cp:coreProperties>
</file>