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IKY-PC\VkTheWorkStation\- G E N E R A L -\2024\SEVAC\1er trimestre 2024\Para publicar 1er trim 24\"/>
    </mc:Choice>
  </mc:AlternateContent>
  <bookViews>
    <workbookView xWindow="0" yWindow="0" windowWidth="28800" windowHeight="12435"/>
  </bookViews>
  <sheets>
    <sheet name="Plantilla Notas" sheetId="1" r:id="rId1"/>
  </sheets>
  <definedNames>
    <definedName name="_xlnm.Print_Area" localSheetId="0">'Plantilla Notas'!$A$1:$P$638</definedName>
  </definedNames>
  <calcPr calcId="162913"/>
</workbook>
</file>

<file path=xl/calcChain.xml><?xml version="1.0" encoding="utf-8"?>
<calcChain xmlns="http://schemas.openxmlformats.org/spreadsheetml/2006/main">
  <c r="L329" i="1" l="1"/>
  <c r="M286" i="1" l="1"/>
  <c r="K260" i="1"/>
  <c r="K197" i="1"/>
  <c r="K204" i="1"/>
  <c r="L183" i="1"/>
  <c r="M268" i="1" l="1"/>
  <c r="M294" i="1" s="1"/>
  <c r="K265" i="1" l="1"/>
  <c r="J221" i="1"/>
  <c r="J231" i="1"/>
  <c r="M221" i="1"/>
  <c r="K161" i="1"/>
  <c r="K206" i="1" l="1"/>
  <c r="H29" i="1"/>
  <c r="J117" i="1" l="1"/>
  <c r="J114" i="1"/>
  <c r="K102" i="1"/>
  <c r="I70" i="1"/>
  <c r="I61" i="1"/>
  <c r="J51" i="1"/>
  <c r="H40" i="1"/>
  <c r="K144" i="1" l="1"/>
  <c r="J118" i="1"/>
  <c r="L237" i="1"/>
  <c r="I237" i="1"/>
  <c r="L178" i="1" l="1"/>
  <c r="M168" i="1"/>
</calcChain>
</file>

<file path=xl/sharedStrings.xml><?xml version="1.0" encoding="utf-8"?>
<sst xmlns="http://schemas.openxmlformats.org/spreadsheetml/2006/main" count="505" uniqueCount="398">
  <si>
    <t>Activo</t>
  </si>
  <si>
    <t>a) NOTAS DE DESGLOSE</t>
  </si>
  <si>
    <t>Ingresos de Gestión</t>
  </si>
  <si>
    <t>Notas de desglose;</t>
  </si>
  <si>
    <t xml:space="preserve">a)   </t>
  </si>
  <si>
    <t xml:space="preserve">b)     </t>
  </si>
  <si>
    <t>Notas de memoria (cuentas de orden), y</t>
  </si>
  <si>
    <t xml:space="preserve">c)     </t>
  </si>
  <si>
    <t>Notas de gestión administrativa.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</si>
  <si>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</si>
  <si>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</si>
  <si>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</si>
  <si>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</si>
  <si>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</si>
  <si>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</si>
  <si>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</si>
  <si>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</si>
  <si>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</si>
  <si>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</si>
  <si>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</si>
  <si>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</si>
  <si>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</si>
  <si>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</si>
  <si>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</si>
  <si>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</si>
  <si>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</si>
  <si>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 NOTAS DE GESTIÓN ADMINISTRATIVA</t>
  </si>
  <si>
    <t>Se informará sobre:</t>
  </si>
  <si>
    <r>
      <t xml:space="preserve">I)     </t>
    </r>
    <r>
      <rPr>
        <b/>
        <sz val="7"/>
        <rFont val="Times New Roman"/>
        <family val="1"/>
      </rPr>
      <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</si>
  <si>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</si>
  <si>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</si>
  <si>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</si>
  <si>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</si>
  <si>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 xml:space="preserve">Conciliación de los Flujos de Efectivo Netos de las Actividades de Operación y la cuenta de Ahorro/Desahorro antes de Rubros Extraordinarios. </t>
  </si>
  <si>
    <r>
      <t xml:space="preserve">II)    </t>
    </r>
    <r>
      <rPr>
        <b/>
        <sz val="7"/>
        <rFont val="Times New Roman"/>
        <family val="1"/>
      </rPr>
      <t/>
    </r>
  </si>
  <si>
    <t xml:space="preserve">IV)   </t>
  </si>
  <si>
    <t>NOTAS AL ESTADO DE FLUJOS DE EFECTIVO</t>
  </si>
  <si>
    <t xml:space="preserve">V) </t>
  </si>
  <si>
    <t>CONCILIACIÓN ENTRE LOS INGRESOS PRESUPUESTARIOS Y CONTABLES, ASÍ COMO ENTRE LOS EGRESOS PRESUPUESTARIOS Y LOS GASTOS CONTABLES</t>
  </si>
  <si>
    <t>El análisis de los saldos inicial y final que figuran en la última parte del Estado de Flujo de Efectivo en la cuenta de efectivo y equivalentes es como sigue:</t>
  </si>
  <si>
    <t>2.</t>
  </si>
  <si>
    <t>1.</t>
  </si>
  <si>
    <t>3.</t>
  </si>
  <si>
    <t>10.</t>
  </si>
  <si>
    <t>8.</t>
  </si>
  <si>
    <t>7.</t>
  </si>
  <si>
    <t>6.</t>
  </si>
  <si>
    <t>5.</t>
  </si>
  <si>
    <t>4.</t>
  </si>
  <si>
    <t xml:space="preserve"> Introducción</t>
  </si>
  <si>
    <t xml:space="preserve">2.     </t>
  </si>
  <si>
    <t xml:space="preserve">3.     </t>
  </si>
  <si>
    <t>Autorización e Historia</t>
  </si>
  <si>
    <t xml:space="preserve">b)   </t>
  </si>
  <si>
    <t xml:space="preserve">4.     </t>
  </si>
  <si>
    <t>Organización y Objeto Social</t>
  </si>
  <si>
    <t>Estructura organizacional básica.</t>
  </si>
  <si>
    <t xml:space="preserve">b) </t>
  </si>
  <si>
    <t>·</t>
  </si>
  <si>
    <t>A continuación se relacionan las cuentas que integran el rubro de efectivo y equivalentes:</t>
  </si>
  <si>
    <t>Concepto</t>
  </si>
  <si>
    <t>Suma</t>
  </si>
  <si>
    <t>Banco</t>
  </si>
  <si>
    <t>Importe</t>
  </si>
  <si>
    <t>Deudores Diversos por Cobrar a Corto Plazo</t>
  </si>
  <si>
    <t>Bienes Inmuebles, Infraestructura y Construcciones en Proceso</t>
  </si>
  <si>
    <t>Se integra de la siguiente manera:</t>
  </si>
  <si>
    <t>Bienes Muebles, Intangibles y Depreciaciones</t>
  </si>
  <si>
    <t>Se integras de la siguiente manera:</t>
  </si>
  <si>
    <t>Pasivo</t>
  </si>
  <si>
    <t>CUENTA</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</si>
  <si>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</si>
  <si>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</si>
  <si>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</si>
  <si>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A LOS ESTADOS FINANCIEROS</t>
  </si>
  <si>
    <t>Se informarán los criterios utilizados para la determinación de las estimaciones; por ejemplo: estimación de cuentas incobrables, estimación de inventarios, deterioro de activos biológicos y cualquier otra que aplique.(No aplica al ente)</t>
  </si>
  <si>
    <t>De las cuentas de otros activos se informará por tipo circulante o no circulante, los montos totales asociados y sus características cualitativas significativas que les impacten financieramente. (No aplica al ente)</t>
  </si>
  <si>
    <t>Se presenta de manera agrupada los deudores diversos por cobrar.</t>
  </si>
  <si>
    <t>Deudores Diversos por Cobrar a Largo Plazo</t>
  </si>
  <si>
    <t>El monto en los rubros de bienes muebles e inmuebles, expresa el valor histórico de adquisición, sin que a la fecha se aplique tasa de depreciación ni efectuado una conciliación física contra los registros contables.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</si>
  <si>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 (No aplica al ente).</t>
  </si>
  <si>
    <t>Se informará de las cuentas de los pasivos diferidos y otros, su tipo, monto y naturaleza, así como las características significativas que les impacten o pudieran impactarles financieramente. (No aplica al ente).</t>
  </si>
  <si>
    <t>Los ingresos recaudados durante el periodo fueron los siguientes.</t>
  </si>
  <si>
    <t>Inversiones temporales hasta 3 meses</t>
  </si>
  <si>
    <t>Fondos con afectación específica</t>
  </si>
  <si>
    <t>Depósitos de fondos de terceros en garantía y/o administración</t>
  </si>
  <si>
    <t>Inversión</t>
  </si>
  <si>
    <t>Las adquisiciones de bienes muebles del periodo se integra:</t>
  </si>
  <si>
    <t>Suma:</t>
  </si>
  <si>
    <t>Ahorro/Desahorro antes de rubros Extraordinarios</t>
  </si>
  <si>
    <t>Movimientos de partidas (o rubros) que no afectan al efectivo</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</si>
  <si>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</si>
  <si>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</si>
  <si>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</si>
  <si>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</si>
  <si>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</si>
  <si>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</si>
  <si>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</si>
  <si>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INGRESOS DERIVADOS DE FINANCIAMIENTO</t>
  </si>
  <si>
    <t>PRODUCTOS DE CAPITAL</t>
  </si>
  <si>
    <t>APROVECHAMIENTO CAPITAL</t>
  </si>
  <si>
    <t>OTROS INGRESOS PRESUPUESTARIOS NO CONTABLES</t>
  </si>
  <si>
    <t>4. INGRESOS CONTABLES (4= 1 + 2 - 3)</t>
  </si>
  <si>
    <t>1.-INGRESOS PRESUPUESTARIOS</t>
  </si>
  <si>
    <t>1.-TOTAL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</si>
  <si>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</si>
  <si>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</si>
  <si>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</si>
  <si>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</si>
  <si>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</si>
  <si>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</si>
  <si>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</si>
  <si>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</si>
  <si>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</si>
  <si>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</si>
  <si>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</si>
  <si>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</si>
  <si>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</si>
  <si>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</si>
  <si>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</si>
  <si>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</si>
  <si>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</si>
  <si>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</si>
  <si>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MÁS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</si>
  <si>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</si>
  <si>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</si>
  <si>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</si>
  <si>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</si>
  <si>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</si>
  <si>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</si>
  <si>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</si>
  <si>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1 - 2 + 3 )</t>
  </si>
  <si>
    <t>PLENO DEL TRIBUNAL SUPERIOR DE JUSTICIA</t>
  </si>
  <si>
    <t xml:space="preserve"> 1  MAGISTRADO PRESIDENTE</t>
  </si>
  <si>
    <t>CONSEJO DE LA JUDICATURA</t>
  </si>
  <si>
    <t>SECRETARIA PARTICULAR</t>
  </si>
  <si>
    <t>MAGISTRADO PRESIDENTE</t>
  </si>
  <si>
    <t>SECRETARIO PARTICULAR</t>
  </si>
  <si>
    <t>CONSEJEROS</t>
  </si>
  <si>
    <t>MAGISTRADO CONSEJERO</t>
  </si>
  <si>
    <t>ASESORES</t>
  </si>
  <si>
    <t>SECRETARIA GENERAL DEL CONSEJO</t>
  </si>
  <si>
    <t>SECRETARIA GENERAL DEL TRIBUNAL SUPERIOR DE JUSTICIA</t>
  </si>
  <si>
    <t>SECRETARIO GENERAL</t>
  </si>
  <si>
    <t>SECRETARIA AUXILIAR</t>
  </si>
  <si>
    <t>SECRETARIOS AUXILIARES</t>
  </si>
  <si>
    <t>INSTITUTO PARA EL MEJORAMIENTO JUDICIAL</t>
  </si>
  <si>
    <t>OFICIALIA DE PARTES</t>
  </si>
  <si>
    <t>DIRECTORA</t>
  </si>
  <si>
    <t>OFICIALES DE PARTES COMUN</t>
  </si>
  <si>
    <t>AUDITORIA INTERNA</t>
  </si>
  <si>
    <t>ARCHIVO JUDICIAL</t>
  </si>
  <si>
    <t>AUDITOR INTERNO</t>
  </si>
  <si>
    <t xml:space="preserve">JEFE DEL ARCHIVO JUDICIAL </t>
  </si>
  <si>
    <t>COORDINACION GENERAL DE PERITOS</t>
  </si>
  <si>
    <t>FONDO AUXILIAR PARA LA ADMINISTRACION DE JUSTICIA</t>
  </si>
  <si>
    <t>COORDINADOR</t>
  </si>
  <si>
    <t>CONTADOR GENERAL</t>
  </si>
  <si>
    <t>VISITADURIA</t>
  </si>
  <si>
    <t>SALA FAMILIAR CHILPANCINGO</t>
  </si>
  <si>
    <t>VISITADORES</t>
  </si>
  <si>
    <t>MAGISTRADOS</t>
  </si>
  <si>
    <t>UNIDAD DE ESTADISTICA, EVALUACION Y SEGUIMIENTO</t>
  </si>
  <si>
    <t>JEFE DE LA UNIDAD DE ESTADISTICA</t>
  </si>
  <si>
    <t>OFICINA EDITORIA</t>
  </si>
  <si>
    <t>1RA. SALA PENAL CHILPANCINGO</t>
  </si>
  <si>
    <t>JEFE DE OFICINA</t>
  </si>
  <si>
    <t>DIRECCION DE ADMINISTRACION Y FINANZAS</t>
  </si>
  <si>
    <t>2DA. SALA PENAL ACAPULCO</t>
  </si>
  <si>
    <t>DIRECTOR GENERAL</t>
  </si>
  <si>
    <t>CONTABILIDAD Y PRESUPUESTO</t>
  </si>
  <si>
    <t>3RA. SALA PENAL IGUALA</t>
  </si>
  <si>
    <t>JEFE DE DEPARTAMENTO</t>
  </si>
  <si>
    <t>RECURSOS HUMANOS</t>
  </si>
  <si>
    <t>JUZGADOS DE PRIMERA INSTANCIA</t>
  </si>
  <si>
    <t>JUECES DE PRIMERA INSTANCIA</t>
  </si>
  <si>
    <t>RECURSOS MATERIALES Y SERV. GRALES.</t>
  </si>
  <si>
    <t>JUZGADOS DE PAZ</t>
  </si>
  <si>
    <t>JUECES DE PAZ</t>
  </si>
  <si>
    <t>COMPUTO E INFORMATICA</t>
  </si>
  <si>
    <t>SALA UNITARIA I Y II EN MATERIA DE JUSTICIA PARA ADOLESCENTES</t>
  </si>
  <si>
    <t>MANTENIMIENTO Y OBRAS</t>
  </si>
  <si>
    <t>JUZGADO PRIMERA INSTANCIA EN MATERIA DE JUSTICIA PARA ADOLESC.</t>
  </si>
  <si>
    <t>JUECES ESPECIALIZADOS EN JUSTICIA PARA ADOLESCENTES</t>
  </si>
  <si>
    <t>BIBLIOTECAS</t>
  </si>
  <si>
    <t>SALA PENAL UNITARIA DEL SISTEMA PENAL ACUSATORIO</t>
  </si>
  <si>
    <t>OFICIAL ADMINISTRATIVO</t>
  </si>
  <si>
    <t>DELEGACION ACAPULCO</t>
  </si>
  <si>
    <t>JUZGADO DE CONTROL Y ENJUICIAMIENTO PENAL</t>
  </si>
  <si>
    <t>DELEGADO ADMINISTRATIVO</t>
  </si>
  <si>
    <t>JUECES DE CONTROL</t>
  </si>
  <si>
    <t>SUBDELEGACION</t>
  </si>
  <si>
    <t>JUZGADO DE EJECUCION PENAL</t>
  </si>
  <si>
    <t>SUBDELEGADO</t>
  </si>
  <si>
    <t>JUECES DE EJECUCION</t>
  </si>
  <si>
    <t>DELEGACION IGUALA</t>
  </si>
  <si>
    <t>DELEGACION COSTA GRANDE</t>
  </si>
  <si>
    <t>ALMACEN</t>
  </si>
  <si>
    <t>CONTROL PATRIMONIAL</t>
  </si>
  <si>
    <t>INGRESOS Y OTROS BENEFICIOS</t>
  </si>
  <si>
    <t>PARTICIPACIONES, APORTACIONES, CONVENIOS, INCENTIVOS DERIVADOS DE LA COLABORACIÓN FISCAL, FONDOS DISTINTOS DE APORTACIONES, TRANSFERENCIAS, ASIGNACIONES, SUBSIDIOS Y SUBVENCIONES, Y PENSIONES Y JUBILACIONES</t>
  </si>
  <si>
    <t>Subtotal de Ingresos:</t>
  </si>
  <si>
    <t>GASTOS Y OTRAS PÉRDIDAS</t>
  </si>
  <si>
    <t>OTROS GASTOS Y PÉRDIDAS EXTRAORDINARIAS</t>
  </si>
  <si>
    <t>Subtotal de Gastos:</t>
  </si>
  <si>
    <t>Se presenta la relación de cuentas y documentos por pagar.                                                                                                                                                                                                                                                                      Los saldos corresponden principalmente al presupuesto devengado no pagado, asi como diversas retenciones, las cuales son enteradas de manera oportuna:</t>
  </si>
  <si>
    <t>El importe de recursos propios, se integra de la siguiente manera.</t>
  </si>
  <si>
    <t xml:space="preserve">El Poder Judicial del Estado de Guerrero fue creado constitucionalmente el 26 de junio del año 1851. La estructura del Poder Judicial, a través de su historia, ha ido creciendo en el número de juzgados de primera instancia, de paz, así como en el número de magistrados de integran el Tribunal Superior de Justicia, además, con el transcurso los años, se han incorporado al Poder Judicial, órganos administrativos que contribuyen al desempeño de su función, como el Consejo de la Judicatura y el Instituto de la defensoría Pública. </t>
  </si>
  <si>
    <t xml:space="preserve">c)   </t>
  </si>
  <si>
    <t xml:space="preserve">e)    </t>
  </si>
  <si>
    <t xml:space="preserve">f)   </t>
  </si>
  <si>
    <r>
      <t>Fideicomisos, mandatos y análogos de los cuales es fideicomitente o fideicomisario.</t>
    </r>
    <r>
      <rPr>
        <b/>
        <i/>
        <sz val="8"/>
        <color rgb="FF000000"/>
        <rFont val="Arial"/>
        <family val="2"/>
      </rPr>
      <t xml:space="preserve"> </t>
    </r>
  </si>
  <si>
    <t xml:space="preserve">Se informará de manera agrupada por cuenta, los rubros de Bienes Muebles, Inmuebles e Intangibles: </t>
  </si>
  <si>
    <t>09.</t>
  </si>
  <si>
    <t>Los recursos recibidos y recaudados por ingresos propios en el periodo se ejercieron de la siguiente manera:</t>
  </si>
  <si>
    <t>CONCEPTO</t>
  </si>
  <si>
    <t>Representan el monto de los derechos de cobro a favor del ente público por gastos por comprobar, principalmente relacionados con viáticos.</t>
  </si>
  <si>
    <t>Bancos/Dependencias y Otros</t>
  </si>
  <si>
    <r>
      <t xml:space="preserve">Se presentan los derechos de cobro originados en el desarrollo de las actividades del  </t>
    </r>
    <r>
      <rPr>
        <b/>
        <sz val="9"/>
        <color theme="1"/>
        <rFont val="Arial"/>
        <family val="2"/>
      </rPr>
      <t>Poder Judicial del Estado de Guerrero</t>
    </r>
    <r>
      <rPr>
        <sz val="9"/>
        <color theme="1"/>
        <rFont val="Arial"/>
        <family val="2"/>
      </rPr>
      <t xml:space="preserve">, de los cuales se espera recibir una contraprestación representada  en recursos, bienes o servicios; en un plazo menor o igual a doce meses, se integra por: </t>
    </r>
  </si>
  <si>
    <t xml:space="preserve">Representa el monto de los derechos de cobro a favor del Tribunal Superior de Justicia por depósitos en garantía, derivados principalmente por el servicio de energía eléctrica y arrendamiento de inmuebles en los que se encuentran oficinas. </t>
  </si>
  <si>
    <t>24  MAGISTRADOS</t>
  </si>
  <si>
    <t>JUEZ CONSEJERO</t>
  </si>
  <si>
    <t>COORDINADOR DE ASESORES</t>
  </si>
  <si>
    <t>SALA CIVIL</t>
  </si>
  <si>
    <t>4TA. SALA PENAL CHILPANCINGO</t>
  </si>
  <si>
    <t>TRIBUNALES LABORALES</t>
  </si>
  <si>
    <t>JUECES DE TRIBUNAL LABORAL</t>
  </si>
  <si>
    <t>Patrimonio generado al 31 DE MARZO DE 2024</t>
  </si>
  <si>
    <t>AL 31 DE MARZO DE 2024</t>
  </si>
  <si>
    <t>EFECTIVO</t>
  </si>
  <si>
    <t>BANCOS/TESORERÍA</t>
  </si>
  <si>
    <t>DEPÓSITOS DE FONDOS DE TERCEROS EN GARANTÍA Y/O ADMINISTRACIÓN</t>
  </si>
  <si>
    <t>H S B C</t>
  </si>
  <si>
    <t>B A N C O M E R</t>
  </si>
  <si>
    <t>S A N T A N D E R</t>
  </si>
  <si>
    <t>B A N O R T E</t>
  </si>
  <si>
    <t>CUENTAS POR COBRAR A CORTO PLAZO</t>
  </si>
  <si>
    <t>DEUDORES DIVERSOS POR COBRAR A CORTO PLAZO</t>
  </si>
  <si>
    <t>OTROS DERECHOS A RECIBIR EFECTIVO O EQUIVALENTES A CORTO PLAZO</t>
  </si>
  <si>
    <t>DEPOSITOS POR RENTA</t>
  </si>
  <si>
    <t>DEPOSITOS C.F.E.</t>
  </si>
  <si>
    <t>TERRENOS</t>
  </si>
  <si>
    <t>EDIFICIOS NO HABITACIONALES</t>
  </si>
  <si>
    <t>CONSTRUCCIONES EN PROCESO EN BIENES PROPIOS</t>
  </si>
  <si>
    <t>Subtotal BIENES INMUEBLES, INFRAESTRUCTURA Y CONSTRUCCIONES EN PROCESO</t>
  </si>
  <si>
    <t>Subtotal BIENES MUEBLES</t>
  </si>
  <si>
    <t>SOFTWARE</t>
  </si>
  <si>
    <t>LICENCIAS</t>
  </si>
  <si>
    <t>Subtotal ACTIVOS INTANGIBLES</t>
  </si>
  <si>
    <t>PRODUCTOS</t>
  </si>
  <si>
    <t>INGRESOS POR VENTA DE BIENES Y PRESTACIÓN DE SERVICIOS DE LOS PODERES LEGISLATIVO Y JUDICIAL, Y DE LOS ÓRGANOS AUTÓNOMOS</t>
  </si>
  <si>
    <t>TRANSFERENCIAS, ASIGNACIONES, SUBSIDIOS Y SUBVENCIONES, Y PENSIONES Y JUBILACIONES</t>
  </si>
  <si>
    <t>SERVICIOS PERSONALES</t>
  </si>
  <si>
    <t>MATERIALES Y SUMINISTROS</t>
  </si>
  <si>
    <t>SERVICIOS GENERALES</t>
  </si>
  <si>
    <t>INGRESOS POR VENTA DE BIENES Y PRESTACIÓN DE SERVICIOS</t>
  </si>
  <si>
    <t>Total de EFECTIVO Y EQUIVALENTES</t>
  </si>
  <si>
    <t>DISMINUCIÓN DE BIENES POR PERDIDAS EXTRAORDINARIAS</t>
  </si>
  <si>
    <t>Suma de  OTRAS PÉRDIDAS</t>
  </si>
  <si>
    <t xml:space="preserve">Suma de GASTOS </t>
  </si>
  <si>
    <t>El Poder Judicial no manejó Fideicomisos durante el periodo enero – marzo 2024.</t>
  </si>
  <si>
    <t xml:space="preserve">a) </t>
  </si>
  <si>
    <t xml:space="preserve">Contables: </t>
  </si>
  <si>
    <t>NOMBRE DE LA CUENTA</t>
  </si>
  <si>
    <t>SALDO INICIAL</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</si>
  <si>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</si>
  <si>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</si>
  <si>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</si>
  <si>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</si>
  <si>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</si>
  <si>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</si>
  <si>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</si>
  <si>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</si>
  <si>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</si>
  <si>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</si>
  <si>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</si>
  <si>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</si>
  <si>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</si>
  <si>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</si>
  <si>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</si>
  <si>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</si>
  <si>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</si>
  <si>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</si>
  <si>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</si>
  <si>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</si>
  <si>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</si>
  <si>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</si>
  <si>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</si>
  <si>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</si>
  <si>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</si>
  <si>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</si>
  <si>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responsabilidad del emisor</t>
  </si>
  <si>
    <t xml:space="preserve">Presupuestarias: </t>
  </si>
  <si>
    <t xml:space="preserve">De conformidad con la Constitución Política del Estado Libre y Soberano de Guerrero, la función del Poder Judicial del Estado es garantizar el derecho a una efectiva impartición de justicia en las materias civil, familiar, laboral, penal y penal para adolescentes por medio de magistrados y jueces independientes, imparciales, especializados y profesionales, sometidos a la Constitución y a las leyes, depositándose dicho Poder Judicial, para el ejercicio de sus atribuciones, en un Tribunal Superior de Justicia y demás órganos jurisdiccionales. </t>
  </si>
  <si>
    <t xml:space="preserve">De acuerdo con lo establecido en la Constitución local, el Pleno del Tribunal Superior de Justicia elabora su propio presupuesto y el Consejo de la Judicatura lo hace para el resto del Poder Judicial del Estado, los cuales son remitidos por el Presidente del Tribunal Superior de Justicia para su inclusión en el proyecto de Presupuesto de Egresos del Estado, documento que es aprobado por el Congreso local en base a sus atribuciones constitucionales y legales, y en el que se establece de manera expresa la cantidad de dinero que en concepto de presupuesto habrá de recibir el Poder Judicial de Guerrero en el ejercicio fiscal correspondiente. </t>
  </si>
  <si>
    <t>Describir el Panorama Económico y Financiero</t>
  </si>
  <si>
    <t>El Poder Judicial del Estado de Guerrero únicamente percibe ingresos por la vía presupuestal (en la cantidad autorizada, como se ha señalado, por la legislatura local), los cuales son suministrados de manera mensual a este Poder por la instancia correspondiente (Secretaría de Finanzas y Administración del Gobierno del Estado). Cabe hacer mención que como consecuencia de las reformas constitucionales relativas al Sistema de Justicia Penal, el Poder Judicial recibe recurso federal etiquetado para inversión u obra pública que contribuya a la consolidación de dicho sistema penal.</t>
  </si>
  <si>
    <t xml:space="preserve">Régimen Jurídico que le es aplicable. (Forma como está dada de alta la entidad ante la Secretaría de Hacienda y Crédito Público, Unidad, etc.). </t>
  </si>
  <si>
    <t>Personas Morales con Fines no Lucrativos.</t>
  </si>
  <si>
    <t>Consideraciones fiscales del ente:obligaciones fiscales (contribuciones que esté obligado a pagar o retener).</t>
  </si>
  <si>
    <t xml:space="preserve">Entero de retenciones mensuales de ISR por sueldos y salarios, por arrendamiento y por Servicios Profesionales. Declaración informativa mensual de Proveedores. </t>
  </si>
  <si>
    <t>5. Bases de Preparación de los Estados Financieros:</t>
  </si>
  <si>
    <r>
      <rPr>
        <b/>
        <sz val="11"/>
        <color theme="1"/>
        <rFont val="Arial"/>
        <family val="2"/>
      </rPr>
      <t xml:space="preserve">a) </t>
    </r>
    <r>
      <rPr>
        <sz val="11"/>
        <color theme="1"/>
        <rFont val="Arial"/>
        <family val="2"/>
      </rPr>
      <t>Se ha observado la normatividad emitida por el CONAC y las disposiciones legales aplicables de acuerdo a lo siguiente:</t>
    </r>
  </si>
  <si>
    <t>Si (   X)           No (    )</t>
  </si>
  <si>
    <t>1. Sistema de contabilidad utilizado por la administración municipal:</t>
  </si>
  <si>
    <r>
      <rPr>
        <b/>
        <sz val="11"/>
        <color theme="1"/>
        <rFont val="Arial"/>
        <family val="2"/>
      </rPr>
      <t>b)</t>
    </r>
    <r>
      <rPr>
        <sz val="11"/>
        <color theme="1"/>
        <rFont val="Arial"/>
        <family val="2"/>
      </rPr>
      <t xml:space="preserve">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r>
  </si>
  <si>
    <r>
      <rPr>
        <b/>
        <sz val="11"/>
        <color theme="1"/>
        <rFont val="Arial"/>
        <family val="2"/>
      </rPr>
      <t>c)</t>
    </r>
    <r>
      <rPr>
        <sz val="11"/>
        <color theme="1"/>
        <rFont val="Arial"/>
        <family val="2"/>
      </rPr>
      <t xml:space="preserve"> Postulados básicos de contabilidad gubernamental.</t>
    </r>
  </si>
  <si>
    <r>
      <rPr>
        <b/>
        <sz val="11"/>
        <color theme="1"/>
        <rFont val="Arial"/>
        <family val="2"/>
      </rPr>
      <t>d)</t>
    </r>
    <r>
      <rPr>
        <sz val="11"/>
        <color theme="1"/>
        <rFont val="Arial"/>
        <family val="2"/>
      </rPr>
      <t xml:space="preserve"> 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r>
  </si>
  <si>
    <t xml:space="preserve">No aplica </t>
  </si>
  <si>
    <r>
      <rPr>
        <b/>
        <sz val="11"/>
        <color theme="1"/>
        <rFont val="Arial"/>
        <family val="2"/>
      </rPr>
      <t>e)</t>
    </r>
    <r>
      <rPr>
        <sz val="11"/>
        <color theme="1"/>
        <rFont val="Arial"/>
        <family val="2"/>
      </rPr>
      <t xml:space="preserve"> Para las entidades que por primera vez estén implementando en base devengado de acuerdo a la Ley de Contabilidad, deberán:</t>
    </r>
  </si>
  <si>
    <t>*Revelar las nuevas políticas de reconocimiento:</t>
  </si>
  <si>
    <t>No aplica.</t>
  </si>
  <si>
    <t>*Plan de implementación:</t>
  </si>
  <si>
    <t>*Revelar los cambios en las políticas, la clasificación y medición de las mismas, así como su impacto en la información financiera:</t>
  </si>
  <si>
    <t>6. Políticas de Contabilidad Significativas:</t>
  </si>
  <si>
    <r>
      <t>a)</t>
    </r>
    <r>
      <rPr>
        <sz val="11"/>
        <color theme="1"/>
        <rFont val="Arial"/>
        <family val="2"/>
      </rPr>
      <t xml:space="preserve"> Actualización: se informará del método utilizado para la actualización del valor de los activos, pasivos y Hacienda Pública y/o patrimonio y las razones de dicha elección. Así como informar de la desconexión o reconexión inflacionaria:</t>
    </r>
  </si>
  <si>
    <t>En el poder Judicial, hasta el momento mantiene sus activos a su valor de adquisición.</t>
  </si>
  <si>
    <r>
      <t>b)</t>
    </r>
    <r>
      <rPr>
        <sz val="11"/>
        <color theme="1"/>
        <rFont val="Arial"/>
        <family val="2"/>
      </rPr>
      <t xml:space="preserve"> Beneficios a empleados: revelar el cálculo de la reserva actuarial, valor presente de los ingresos esperados comparado con el valor presente de la estimación de gastos tanto de los beneficiarios actuales como futuros:</t>
    </r>
  </si>
  <si>
    <r>
      <t>c)</t>
    </r>
    <r>
      <rPr>
        <sz val="11"/>
        <color theme="1"/>
        <rFont val="Arial"/>
        <family val="2"/>
      </rPr>
      <t xml:space="preserve"> Provisiones: objetivo de su creación, monto y plazo:</t>
    </r>
  </si>
  <si>
    <r>
      <t>d)</t>
    </r>
    <r>
      <rPr>
        <sz val="11"/>
        <color theme="1"/>
        <rFont val="Arial"/>
        <family val="2"/>
      </rPr>
      <t xml:space="preserve"> Reservas: objetivo de su creación, monto y plazo:</t>
    </r>
  </si>
  <si>
    <r>
      <t>e)</t>
    </r>
    <r>
      <rPr>
        <sz val="11"/>
        <color theme="1"/>
        <rFont val="Arial"/>
        <family val="2"/>
      </rPr>
      <t xml:space="preserve"> Cambios en políticas contables y corrección de errores junto con la revelación de los efectos que se tendrá en la información financiera del ente público, ya sea retrospectivos o prospectivos:</t>
    </r>
  </si>
  <si>
    <r>
      <t>f)</t>
    </r>
    <r>
      <rPr>
        <sz val="11"/>
        <color theme="1"/>
        <rFont val="Arial"/>
        <family val="2"/>
      </rPr>
      <t xml:space="preserve"> Reclasificaciones: Se deben revelar todos aquellos movimientos entre cuentas por efectos de cambios en los tipos de operaciones:</t>
    </r>
  </si>
  <si>
    <r>
      <t>g)</t>
    </r>
    <r>
      <rPr>
        <sz val="11"/>
        <color theme="1"/>
        <rFont val="Arial"/>
        <family val="2"/>
      </rPr>
      <t xml:space="preserve"> Depuración y cancelación de saldos:</t>
    </r>
  </si>
  <si>
    <t>7. Posición en Moneda Extranjera y Protección por Riesgo Cambiario:</t>
  </si>
  <si>
    <t>8. Reporte Analítico del Activo:</t>
  </si>
  <si>
    <t>Debe mostrar la siguiente información:</t>
  </si>
  <si>
    <r>
      <t>a)</t>
    </r>
    <r>
      <rPr>
        <sz val="11"/>
        <color theme="1"/>
        <rFont val="Arial"/>
        <family val="2"/>
      </rPr>
      <t xml:space="preserve"> Vida útil o porcentajes de depreciación, deterioro o amortización utilizados en los diferentes tipos de activos:</t>
    </r>
  </si>
  <si>
    <t>No se aplica tasa de depreciación.</t>
  </si>
  <si>
    <r>
      <t>b)</t>
    </r>
    <r>
      <rPr>
        <sz val="11"/>
        <color theme="1"/>
        <rFont val="Arial"/>
        <family val="2"/>
      </rPr>
      <t xml:space="preserve"> Cambios en el porcentaje de depreciación o valor residual de los activos:</t>
    </r>
  </si>
  <si>
    <r>
      <t>c)</t>
    </r>
    <r>
      <rPr>
        <sz val="11"/>
        <color theme="1"/>
        <rFont val="Arial"/>
        <family val="2"/>
      </rPr>
      <t xml:space="preserve"> Importe de los gastos capitalizados en el ejercicio, tanto financieros como de investigación y desarrollo:</t>
    </r>
  </si>
  <si>
    <r>
      <t>d)</t>
    </r>
    <r>
      <rPr>
        <sz val="11"/>
        <color theme="1"/>
        <rFont val="Arial"/>
        <family val="2"/>
      </rPr>
      <t xml:space="preserve"> Riesgos por tipo de cambio o tipo de interés de las inversiones financieras:</t>
    </r>
  </si>
  <si>
    <r>
      <t xml:space="preserve">e) </t>
    </r>
    <r>
      <rPr>
        <sz val="11"/>
        <color theme="1"/>
        <rFont val="Arial"/>
        <family val="2"/>
      </rPr>
      <t>Valor activado en el ejercicio de los bienes construidos por la entidad:</t>
    </r>
  </si>
  <si>
    <r>
      <t>f)</t>
    </r>
    <r>
      <rPr>
        <sz val="11"/>
        <color theme="1"/>
        <rFont val="Arial"/>
        <family val="2"/>
      </rPr>
      <t xml:space="preserve"> Otras circunstancias de carácter significativo que afecten el activo, tales como bienes en garantía, señalados en embargos, litigios, títulos de inversiones entregados en garantías, baja significativa del valor de inversiones financieras, etc.:</t>
    </r>
  </si>
  <si>
    <r>
      <t>g)</t>
    </r>
    <r>
      <rPr>
        <sz val="11"/>
        <color theme="1"/>
        <rFont val="Arial"/>
        <family val="2"/>
      </rPr>
      <t xml:space="preserve"> Desmantelamiento de activos, procedimientos, implicaciones, efectos contables:</t>
    </r>
  </si>
  <si>
    <r>
      <t>h)</t>
    </r>
    <r>
      <rPr>
        <sz val="11"/>
        <color theme="1"/>
        <rFont val="Arial"/>
        <family val="2"/>
      </rPr>
      <t xml:space="preserve"> Administración de activos; planeación con el objetivo de que el ente los utilice de manera más efectiva:</t>
    </r>
  </si>
  <si>
    <t>9. Fideicomisos, Mandatos y Análogos:</t>
  </si>
  <si>
    <t>Durante el periodo que se informa, no hubo fideicomisos.</t>
  </si>
  <si>
    <t>10. Reporte de la Recaudación:</t>
  </si>
  <si>
    <r>
      <rPr>
        <b/>
        <sz val="11"/>
        <color theme="1"/>
        <rFont val="Arial"/>
        <family val="2"/>
      </rPr>
      <t xml:space="preserve">a) </t>
    </r>
    <r>
      <rPr>
        <sz val="11"/>
        <color theme="1"/>
        <rFont val="Arial"/>
        <family val="2"/>
      </rPr>
      <t>Análisis del comportamiento de la recaudación correspondiente al ente público o cualquier tipo de ingreso, de forma separada los ingresos locales de los federales:</t>
    </r>
  </si>
  <si>
    <t>El Poder Judicial no maneja recaudación de Ingresos.</t>
  </si>
  <si>
    <r>
      <t xml:space="preserve">b) </t>
    </r>
    <r>
      <rPr>
        <sz val="11"/>
        <color theme="1"/>
        <rFont val="Arial"/>
        <family val="2"/>
      </rPr>
      <t>Proyección de la recaudación e ingresos en el mediano plazo:</t>
    </r>
  </si>
  <si>
    <t>11. Información sobre la Deuda y el Reporte Analítico de la Deuda:</t>
  </si>
  <si>
    <t>Se informará lo siguiente:</t>
  </si>
  <si>
    <r>
      <rPr>
        <b/>
        <sz val="11"/>
        <color theme="1"/>
        <rFont val="Arial"/>
        <family val="2"/>
      </rPr>
      <t xml:space="preserve">a) </t>
    </r>
    <r>
      <rPr>
        <sz val="11"/>
        <color theme="1"/>
        <rFont val="Arial"/>
        <family val="2"/>
      </rPr>
      <t>Utilizar al menos los siguientes indicadores: deuda respecto al PIB y deuda respecto a la recaudación tomando, como mínimo, un período igual o menor a 5 años.</t>
    </r>
  </si>
  <si>
    <r>
      <rPr>
        <b/>
        <sz val="11"/>
        <color theme="1"/>
        <rFont val="Arial"/>
        <family val="2"/>
      </rPr>
      <t xml:space="preserve">b) </t>
    </r>
    <r>
      <rPr>
        <sz val="11"/>
        <color theme="1"/>
        <rFont val="Arial"/>
        <family val="2"/>
      </rPr>
      <t>Información de manera agrupada por tipo de valor gubernamental o instrumento financiero en la que se considere intereses, comisiones, tasa, perfil de vencimiento y otros gastos de la deuda.</t>
    </r>
  </si>
  <si>
    <t>* Se anexará la información en las notas de desglose.</t>
  </si>
  <si>
    <t>12. Calificaciones otorgadas:</t>
  </si>
  <si>
    <t>Informar, tanto del ente público como cualquier transacción realizada, que haya sido sujeta a una calificación crediticia:</t>
  </si>
  <si>
    <t>13. Proceso de Mejora:</t>
  </si>
  <si>
    <t>Se informará de:</t>
  </si>
  <si>
    <r>
      <t>a)</t>
    </r>
    <r>
      <rPr>
        <sz val="11"/>
        <color theme="1"/>
        <rFont val="Arial"/>
        <family val="2"/>
      </rPr>
      <t xml:space="preserve"> Principales Políticas de control interno:</t>
    </r>
  </si>
  <si>
    <t>No existe hasta el momento alguna política relacionada con los puntos a considerar.</t>
  </si>
  <si>
    <r>
      <t>b)</t>
    </r>
    <r>
      <rPr>
        <sz val="11"/>
        <color theme="1"/>
        <rFont val="Arial"/>
        <family val="2"/>
      </rPr>
      <t xml:space="preserve"> Medidas de desempeño financiero, metas y alcance:</t>
    </r>
  </si>
  <si>
    <t>No existen hasta el momento.</t>
  </si>
  <si>
    <t>14. Información por Segmentos:</t>
  </si>
  <si>
    <t>El Poder Judicial del estado de Guerrero, no maneja información por segmentos.</t>
  </si>
  <si>
    <t>15. Eventos Posteriores al Cierre:</t>
  </si>
  <si>
    <t>No existen eventos posteriores al cierre.</t>
  </si>
  <si>
    <t>16. Partes Relacionadas:</t>
  </si>
  <si>
    <t xml:space="preserve">Gobierno del Estado Libre y </t>
  </si>
  <si>
    <t>Soberano de Guerrero</t>
  </si>
  <si>
    <r>
      <t xml:space="preserve">Bajo protesta de decir verdad, declaro, que, en el </t>
    </r>
    <r>
      <rPr>
        <b/>
        <sz val="9"/>
        <color rgb="FF0D0D0D"/>
        <rFont val="Arial"/>
        <family val="2"/>
      </rPr>
      <t xml:space="preserve">PODER JUDICIAL DEL ESTADO DE GUERRERO, </t>
    </r>
    <r>
      <rPr>
        <sz val="9"/>
        <color rgb="FF0D0D0D"/>
        <rFont val="Arial"/>
        <family val="2"/>
      </rPr>
      <t xml:space="preserve">no existen partes relacionadas que pudieran ejercer influencia significativa sobre la toma de decisiones financieras y operativas. </t>
    </r>
  </si>
  <si>
    <t>17. Responsabilidad sobre la presentación razonable de los Estados Financieros: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</si>
  <si>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</si>
  <si>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 xml:space="preserve">Bajo protesta de decir verdad declaramos que los Estados Financieros y sus notas, son razonablemente correctos y son responsabilidad del emisor”. </t>
  </si>
  <si>
    <t>Recomendaciones</t>
  </si>
  <si>
    <r>
      <t xml:space="preserve">Nota 1: </t>
    </r>
    <r>
      <rPr>
        <sz val="10"/>
        <color theme="1"/>
        <rFont val="Arial Narrow"/>
        <family val="2"/>
      </rPr>
      <t>Las notas de Gestión Administrativa sólo se presentarán en medio digital, las notas que no estén contempladas en el formato se agregarán libremente al mismo.</t>
    </r>
  </si>
  <si>
    <r>
      <t>Nota 2</t>
    </r>
    <r>
      <rPr>
        <sz val="10"/>
        <color theme="1"/>
        <rFont val="Arial Narrow"/>
        <family val="2"/>
      </rPr>
      <t>: Notas de Gestión Administrativa deberá llenar todos sus apartados, en caso de que no se tenga información por presentar en algún apartado se debe indicar con la leyenda</t>
    </r>
    <r>
      <rPr>
        <b/>
        <sz val="10"/>
        <color theme="1"/>
        <rFont val="Arial Narrow"/>
        <family val="2"/>
      </rPr>
      <t xml:space="preserve"> «No aplica»</t>
    </r>
  </si>
  <si>
    <t>Cumplimiento General de Ley.</t>
  </si>
  <si>
    <t xml:space="preserve">Normatividad CONAC </t>
  </si>
  <si>
    <t>Sustancia Económica, Entes Públicos, Existencia Permanente, Revelación Suficiente, Importancia Relativa, Registro e Integración Presupuestaria, Consolidación de la información Financiera, Devengo Contable, Valuación, Dualidad conómica, Consistencia.</t>
  </si>
  <si>
    <t>Se cuenta con una provisión para indemnizaciones por salarios por la cantidad de $656,948.10</t>
  </si>
  <si>
    <t>Se registraron reservas por disponibilidad 2023 por un importe de $3,957,837.00 y se aplicaron en el capítulo 1000 y  5000 la cantidad de $3,882,260.26.</t>
  </si>
  <si>
    <t>Se tienen registradas 17 demandas laborales en contra del Poder Judicial del estado de Guerrero.</t>
  </si>
  <si>
    <t xml:space="preserve">El Poder Judicial con fecha 06 de marzo del año 2024, recibió un préstamo del Fondo Auxiliar para la Administración de Justicia (FAAJ) por un importe de $10,000,000.00. </t>
  </si>
  <si>
    <t>El Poder Judicial, no fue sujeto de alguna calificación en el periodo del 1 de enero al 31 de marzo del año 2024.</t>
  </si>
  <si>
    <t>Juicios:</t>
  </si>
  <si>
    <t>Bienes concesionados o en comodato:</t>
  </si>
  <si>
    <r>
      <t xml:space="preserve">Objeto social y principal actividad. </t>
    </r>
    <r>
      <rPr>
        <b/>
        <i/>
        <u/>
        <sz val="10"/>
        <color rgb="FF000000"/>
        <rFont val="Arial"/>
        <family val="2"/>
      </rPr>
      <t xml:space="preserve">Contribuir a la armonía y paz social en el estado de Guerrero </t>
    </r>
  </si>
  <si>
    <t>a) Constitución del Ente y principales cambios en su estructura durante el ejercicio 2024.</t>
  </si>
  <si>
    <r>
      <t>Se clasificarán como bienes disponibles para su transformación aquéllos que se encuentren dentro de la cuenta Inventarios. Esta nota aplica para aquellos entes públicos que realicen algún proceso de transformación y/o elaboración de bienes.</t>
    </r>
    <r>
      <rPr>
        <b/>
        <i/>
        <sz val="9"/>
        <rFont val="Arial"/>
        <family val="2"/>
      </rPr>
      <t xml:space="preserve"> (No aplica al ente)</t>
    </r>
    <r>
      <rPr>
        <i/>
        <sz val="9"/>
        <rFont val="Arial"/>
        <family val="2"/>
      </rPr>
      <t>.</t>
    </r>
  </si>
  <si>
    <r>
      <t xml:space="preserve">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 </t>
    </r>
    <r>
      <rPr>
        <b/>
        <i/>
        <sz val="9"/>
        <rFont val="Arial"/>
        <family val="2"/>
      </rPr>
      <t>(No aplica al ente).</t>
    </r>
  </si>
  <si>
    <r>
      <t>De la cuenta Almacén se informará acerca del método de valuación, así como la conveniencia de su aplicación. Adicionalmente, se revelará el impacto en la información financiera por cambios en el método.</t>
    </r>
    <r>
      <rPr>
        <b/>
        <i/>
        <sz val="9"/>
        <color rgb="FF000000"/>
        <rFont val="Arial"/>
        <family val="2"/>
      </rPr>
      <t>(No aplica al  ente)</t>
    </r>
  </si>
  <si>
    <r>
      <t xml:space="preserve">De la cuenta Inversiones financieras, que considera los fideicomisos, se informará de éstos los recursos asignados por tipo y monto, y características significativas que tengan o puedan tener alguna incidencia en las mismas. </t>
    </r>
    <r>
      <rPr>
        <b/>
        <i/>
        <sz val="8"/>
        <rFont val="Arial"/>
        <family val="2"/>
      </rPr>
      <t>(No aplica al ente).</t>
    </r>
  </si>
  <si>
    <r>
      <t xml:space="preserve">Se informará de las inversiones financieras, los saldos de las participaciones y aportaciones de capital. </t>
    </r>
    <r>
      <rPr>
        <b/>
        <i/>
        <sz val="9"/>
        <color rgb="FF000000"/>
        <rFont val="Arial"/>
        <family val="2"/>
      </rPr>
      <t>(No aplica al ente)</t>
    </r>
  </si>
  <si>
    <r>
      <t xml:space="preserve">Representa el monto de efectivo disponible propiedad del </t>
    </r>
    <r>
      <rPr>
        <b/>
        <sz val="10"/>
        <color theme="1"/>
        <rFont val="Arial"/>
        <family val="2"/>
      </rPr>
      <t>Poder Judicial del Estado de Guerrero</t>
    </r>
    <r>
      <rPr>
        <sz val="10"/>
        <color theme="1"/>
        <rFont val="Arial"/>
        <family val="2"/>
      </rPr>
      <t>, en instituciones bancarias, su importe se integra por:</t>
    </r>
  </si>
  <si>
    <t>Se informará de manera agrupada, acerca de las modificaciones al patrimonio contribuido por tipo, naturaleza y monto (sin movimiento).</t>
  </si>
  <si>
    <t>Monto y procedencia de los recursos que modifican al patrimonio generado al  31 DE MARZO DE 2024, integrado de la siguiente manera:</t>
  </si>
  <si>
    <t>Total PASIVO</t>
  </si>
  <si>
    <t xml:space="preserve">NOTAS AL ESTADO DE ACTIVIDADES    </t>
  </si>
  <si>
    <t>Servicios Personales</t>
  </si>
  <si>
    <t>Proveedores</t>
  </si>
  <si>
    <t>Retenciones y Contribuciones</t>
  </si>
  <si>
    <t>Otras Cuentas</t>
  </si>
  <si>
    <t>Deuda Pública a Largo Plazo</t>
  </si>
  <si>
    <t>Se cuenta con 5 vehículos en comodato mediante convenio con el Gobierno del Estado de Guerrero.</t>
  </si>
  <si>
    <t>PODER JUDICIAL DEL ESTADO DE GUERRERO</t>
  </si>
  <si>
    <t xml:space="preserve">NOTAS AL ESTADO DE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</si>
</sst>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_);[Red]\(&quot;$&quot;#,##0.00\)"/>
    <numFmt numFmtId="165" formatCode="_(&quot;$&quot;* #,##0.00_);_(&quot;$&quot;* \(#,##0.00\);_(&quot;$&quot;* &quot;-&quot;??_);_(@_)"/>
    <numFmt numFmtId="166" formatCode="&quot;$&quot;#,##0.00"/>
    <numFmt numFmtId="167" formatCode="&quot;$&quot;\ #,###,###.00"/>
  </numFmts>
  <fonts count="63"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sz val="8.5"/>
      <name val="Arial"/>
      <family val="2"/>
    </font>
    <font>
      <sz val="8.5"/>
      <color rgb="FF000000"/>
      <name val="Arial"/>
      <family val="2"/>
    </font>
    <font>
      <b/>
      <sz val="6.5"/>
      <color rgb="FF000000"/>
      <name val="Arial"/>
      <family val="2"/>
    </font>
    <font>
      <sz val="6.5"/>
      <color rgb="FF000000"/>
      <name val="Tahoma"/>
      <family val="2"/>
    </font>
    <font>
      <sz val="6.5"/>
      <color rgb="FF000000"/>
      <name val="Arial"/>
      <family val="2"/>
    </font>
    <font>
      <sz val="6"/>
      <color rgb="FF000000"/>
      <name val="Arial"/>
      <family val="2"/>
    </font>
    <font>
      <b/>
      <sz val="7"/>
      <color rgb="FF000000"/>
      <name val="Arial"/>
      <family val="2"/>
    </font>
    <font>
      <sz val="7"/>
      <color rgb="FF000000"/>
      <name val="Arial"/>
      <family val="2"/>
    </font>
    <font>
      <b/>
      <i/>
      <sz val="9"/>
      <name val="Arial"/>
      <family val="2"/>
    </font>
    <font>
      <sz val="10"/>
      <name val="Arial"/>
      <family val="2"/>
    </font>
    <font>
      <sz val="11"/>
      <color theme="1"/>
      <name val="Garamond"/>
      <family val="2"/>
    </font>
    <font>
      <sz val="10"/>
      <color theme="1"/>
      <name val="Arial"/>
      <family val="2"/>
    </font>
    <font>
      <b/>
      <sz val="10"/>
      <color theme="1"/>
      <name val="Arial"/>
      <family val="2"/>
    </font>
    <font>
      <sz val="11"/>
      <color theme="1"/>
      <name val="Arial"/>
      <family val="2"/>
    </font>
    <font>
      <b/>
      <sz val="12"/>
      <color theme="1"/>
      <name val="Times New Roman"/>
      <family val="1"/>
    </font>
    <font>
      <b/>
      <sz val="11"/>
      <color theme="1"/>
      <name val="Arial"/>
      <family val="2"/>
    </font>
    <font>
      <u/>
      <sz val="11"/>
      <color theme="1"/>
      <name val="Arial"/>
      <family val="2"/>
    </font>
    <font>
      <u/>
      <sz val="10"/>
      <color theme="1"/>
      <name val="Arial"/>
      <family val="2"/>
    </font>
    <font>
      <b/>
      <sz val="11"/>
      <name val="Arial"/>
      <family val="2"/>
    </font>
    <font>
      <b/>
      <u/>
      <sz val="11"/>
      <color theme="1"/>
      <name val="Arial"/>
      <family val="2"/>
    </font>
    <font>
      <u/>
      <sz val="11"/>
      <color theme="1"/>
      <name val="Calibri"/>
      <family val="2"/>
      <scheme val="minor"/>
    </font>
    <font>
      <sz val="11"/>
      <color rgb="FF0D0D0D"/>
      <name val="Arial"/>
      <family val="2"/>
    </font>
    <font>
      <sz val="7"/>
      <color theme="1"/>
      <name val="Calibri"/>
      <family val="2"/>
      <scheme val="minor"/>
    </font>
    <font>
      <sz val="7"/>
      <color theme="1"/>
      <name val="Arial"/>
      <family val="2"/>
    </font>
    <font>
      <sz val="9"/>
      <color rgb="FF0D0D0D"/>
      <name val="Arial"/>
      <family val="2"/>
    </font>
    <font>
      <b/>
      <sz val="9"/>
      <color rgb="FF0D0D0D"/>
      <name val="Arial"/>
      <family val="2"/>
    </font>
    <font>
      <sz val="10"/>
      <color theme="1"/>
      <name val="Arial Narrow"/>
      <family val="2"/>
    </font>
    <font>
      <b/>
      <sz val="10"/>
      <color theme="1"/>
      <name val="Arial Narrow"/>
      <family val="2"/>
    </font>
    <font>
      <i/>
      <u/>
      <sz val="10"/>
      <name val="Arial"/>
      <family val="2"/>
    </font>
    <font>
      <i/>
      <sz val="10"/>
      <name val="Arial"/>
      <family val="2"/>
    </font>
    <font>
      <b/>
      <sz val="10"/>
      <name val="Arial"/>
      <family val="2"/>
    </font>
    <font>
      <u/>
      <sz val="10"/>
      <name val="Arial"/>
      <family val="2"/>
    </font>
    <font>
      <i/>
      <sz val="10"/>
      <color rgb="FF000000"/>
      <name val="Arial"/>
      <family val="2"/>
    </font>
    <font>
      <b/>
      <i/>
      <sz val="10"/>
      <name val="Arial"/>
      <family val="2"/>
    </font>
    <font>
      <b/>
      <i/>
      <u/>
      <sz val="10"/>
      <color rgb="FF000000"/>
      <name val="Arial"/>
      <family val="2"/>
    </font>
    <font>
      <i/>
      <u/>
      <sz val="10"/>
      <color rgb="FF000000"/>
      <name val="Arial"/>
      <family val="2"/>
    </font>
    <font>
      <b/>
      <i/>
      <sz val="9"/>
      <color rgb="FF000000"/>
      <name val="Arial"/>
      <family val="2"/>
    </font>
    <font>
      <sz val="11"/>
      <color rgb="FF000000"/>
      <name val="Arial"/>
      <family val="2"/>
    </font>
    <font>
      <sz val="10"/>
      <color theme="1"/>
      <name val="Symbol"/>
      <family val="1"/>
      <charset val="2"/>
    </font>
    <font>
      <b/>
      <i/>
      <sz val="10"/>
      <color rgb="FF000000"/>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D3D3D3"/>
        <bgColor indexed="64"/>
      </patternFill>
    </fill>
    <fill>
      <patternFill patternType="solid">
        <fgColor rgb="FFFFFFFF"/>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right/>
      <top style="thin">
        <color indexed="64"/>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s>
  <cellStyleXfs count="6">
    <xf numFmtId="0" fontId="0" fillId="0" borderId="0"/>
    <xf numFmtId="0" fontId="19" fillId="0" borderId="0" applyNumberFormat="0" applyFill="0" applyBorder="0" applyAlignment="0" applyProtection="0">
      <alignment vertical="top"/>
      <protection locked="0"/>
    </xf>
    <xf numFmtId="165" fontId="22" fillId="0" borderId="0" applyFont="0" applyFill="0" applyBorder="0" applyAlignment="0" applyProtection="0"/>
    <xf numFmtId="0" fontId="32" fillId="0" borderId="0"/>
    <xf numFmtId="0" fontId="33" fillId="0" borderId="0"/>
    <xf numFmtId="0" fontId="1" fillId="0" borderId="0"/>
  </cellStyleXfs>
  <cellXfs count="463">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2" fillId="0" borderId="0" xfId="0" applyFont="1" applyFill="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0" applyFont="1" applyFill="1" applyBorder="1" applyAlignment="1">
      <alignment horizontal="left" vertical="top" wrapText="1"/>
    </xf>
    <xf numFmtId="0" fontId="6" fillId="0" borderId="0" xfId="0" applyFont="1" applyFill="1" applyBorder="1" applyAlignment="1">
      <alignment vertical="top" wrapText="1"/>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xf>
    <xf numFmtId="0" fontId="8" fillId="0" borderId="0" xfId="0" applyFont="1" applyFill="1" applyBorder="1" applyAlignment="1">
      <alignment horizontal="left"/>
    </xf>
    <xf numFmtId="49" fontId="2" fillId="0" borderId="0" xfId="0" applyNumberFormat="1" applyFont="1" applyFill="1" applyBorder="1" applyAlignment="1">
      <alignment vertical="top" wrapText="1"/>
    </xf>
    <xf numFmtId="49" fontId="8"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8" fillId="0" borderId="0" xfId="0" applyNumberFormat="1" applyFont="1" applyFill="1" applyBorder="1" applyAlignment="1">
      <alignment vertical="top"/>
    </xf>
    <xf numFmtId="0" fontId="11" fillId="0" borderId="0" xfId="0" applyFont="1" applyFill="1" applyBorder="1" applyAlignment="1">
      <alignment horizontal="left" vertical="top"/>
    </xf>
    <xf numFmtId="0" fontId="9" fillId="0" borderId="0" xfId="0" applyFont="1" applyFill="1" applyBorder="1" applyAlignment="1">
      <alignment horizontal="left" vertical="top"/>
    </xf>
    <xf numFmtId="0" fontId="12" fillId="0" borderId="0" xfId="0" applyFont="1" applyAlignment="1">
      <alignment horizontal="center"/>
    </xf>
    <xf numFmtId="0" fontId="15" fillId="0" borderId="0" xfId="0" applyFont="1" applyAlignment="1"/>
    <xf numFmtId="0" fontId="16" fillId="0" borderId="0" xfId="0" applyFont="1" applyAlignment="1"/>
    <xf numFmtId="0" fontId="15" fillId="0" borderId="0" xfId="0" applyFont="1"/>
    <xf numFmtId="0" fontId="11" fillId="0" borderId="0" xfId="0" applyFont="1" applyFill="1" applyBorder="1" applyAlignment="1">
      <alignment vertical="top" wrapText="1"/>
    </xf>
    <xf numFmtId="49" fontId="11" fillId="0" borderId="0" xfId="0" applyNumberFormat="1" applyFont="1" applyFill="1" applyBorder="1" applyAlignment="1">
      <alignment vertical="top" wrapText="1"/>
    </xf>
    <xf numFmtId="0" fontId="16" fillId="0" borderId="0" xfId="0" applyFont="1"/>
    <xf numFmtId="0" fontId="16" fillId="0" borderId="0" xfId="0" applyFont="1" applyAlignment="1">
      <alignment vertical="center"/>
    </xf>
    <xf numFmtId="49" fontId="15" fillId="0" borderId="0" xfId="0" applyNumberFormat="1" applyFont="1" applyFill="1" applyBorder="1" applyAlignment="1">
      <alignment horizontal="right"/>
    </xf>
    <xf numFmtId="4" fontId="15" fillId="0" borderId="0" xfId="0" applyNumberFormat="1" applyFont="1" applyFill="1" applyBorder="1" applyAlignment="1"/>
    <xf numFmtId="0" fontId="11" fillId="0" borderId="0" xfId="0" applyFont="1" applyFill="1" applyBorder="1" applyAlignment="1">
      <alignment vertical="top"/>
    </xf>
    <xf numFmtId="49" fontId="18" fillId="0" borderId="0" xfId="0" applyNumberFormat="1" applyFont="1" applyFill="1" applyBorder="1" applyAlignment="1">
      <alignment vertical="top"/>
    </xf>
    <xf numFmtId="49" fontId="9" fillId="0" borderId="0" xfId="0" applyNumberFormat="1" applyFont="1" applyFill="1" applyBorder="1" applyAlignment="1">
      <alignment horizontal="left" vertical="top"/>
    </xf>
    <xf numFmtId="49" fontId="14" fillId="0" borderId="0" xfId="0" applyNumberFormat="1" applyFont="1" applyFill="1" applyBorder="1" applyAlignment="1">
      <alignment horizontal="left" vertical="top"/>
    </xf>
    <xf numFmtId="0" fontId="9" fillId="0" borderId="0" xfId="0" applyFont="1" applyFill="1" applyBorder="1" applyAlignment="1">
      <alignment vertical="top" wrapText="1"/>
    </xf>
    <xf numFmtId="0" fontId="11" fillId="0" borderId="0" xfId="0" applyFont="1" applyFill="1" applyBorder="1" applyAlignment="1">
      <alignment horizontal="center" vertical="top" wrapText="1"/>
    </xf>
    <xf numFmtId="49" fontId="11" fillId="0" borderId="0" xfId="0" applyNumberFormat="1" applyFont="1" applyFill="1" applyBorder="1" applyAlignment="1">
      <alignment horizontal="center"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10" fillId="0" borderId="0" xfId="0" applyFont="1" applyFill="1" applyBorder="1" applyAlignment="1">
      <alignment horizontal="left" vertical="top"/>
    </xf>
    <xf numFmtId="0" fontId="18" fillId="0" borderId="0" xfId="0" applyFont="1" applyFill="1" applyBorder="1" applyAlignment="1">
      <alignment horizontal="left" vertical="top"/>
    </xf>
    <xf numFmtId="0" fontId="17" fillId="0" borderId="0" xfId="0" applyFont="1" applyFill="1" applyBorder="1" applyAlignment="1">
      <alignment horizontal="left" vertical="top"/>
    </xf>
    <xf numFmtId="0" fontId="11" fillId="0" borderId="0" xfId="0" applyFont="1" applyFill="1" applyBorder="1" applyAlignment="1">
      <alignment horizontal="left"/>
    </xf>
    <xf numFmtId="0" fontId="2" fillId="0" borderId="0" xfId="0" applyFont="1" applyFill="1" applyBorder="1" applyAlignment="1">
      <alignment horizontal="justify" vertical="justify"/>
    </xf>
    <xf numFmtId="0" fontId="20" fillId="0" borderId="0" xfId="0" applyFont="1" applyFill="1" applyBorder="1" applyAlignment="1">
      <alignment horizontal="left" vertical="top"/>
    </xf>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0" fontId="16" fillId="0" borderId="2" xfId="0" applyFont="1" applyFill="1" applyBorder="1" applyAlignment="1">
      <alignment horizontal="left"/>
    </xf>
    <xf numFmtId="49" fontId="15" fillId="0" borderId="2" xfId="0" applyNumberFormat="1" applyFont="1" applyFill="1" applyBorder="1" applyAlignment="1">
      <alignment horizontal="left"/>
    </xf>
    <xf numFmtId="49" fontId="15" fillId="0" borderId="4" xfId="0" applyNumberFormat="1" applyFont="1" applyFill="1" applyBorder="1" applyAlignment="1">
      <alignment horizontal="left"/>
    </xf>
    <xf numFmtId="49" fontId="16" fillId="0" borderId="0" xfId="0" applyNumberFormat="1" applyFont="1" applyFill="1" applyBorder="1" applyAlignment="1">
      <alignment horizontal="right"/>
    </xf>
    <xf numFmtId="165" fontId="16" fillId="0" borderId="0" xfId="2" applyFont="1" applyFill="1" applyBorder="1" applyAlignment="1">
      <alignment horizontal="right"/>
    </xf>
    <xf numFmtId="0" fontId="6" fillId="0" borderId="5" xfId="0" applyFont="1" applyFill="1" applyBorder="1" applyAlignment="1">
      <alignment horizontal="left" vertical="top"/>
    </xf>
    <xf numFmtId="0" fontId="16" fillId="0" borderId="0" xfId="0" applyFont="1" applyFill="1" applyBorder="1" applyAlignment="1">
      <alignment horizontal="right"/>
    </xf>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5" fillId="0" borderId="2" xfId="0" applyNumberFormat="1" applyFont="1" applyFill="1" applyBorder="1" applyAlignment="1">
      <alignment horizontal="left"/>
    </xf>
    <xf numFmtId="49" fontId="15" fillId="0" borderId="4" xfId="0" applyNumberFormat="1" applyFont="1" applyFill="1" applyBorder="1" applyAlignment="1">
      <alignment horizontal="left"/>
    </xf>
    <xf numFmtId="165" fontId="16" fillId="0" borderId="0" xfId="2" applyFont="1" applyFill="1" applyBorder="1" applyAlignment="1">
      <alignment horizontal="right"/>
    </xf>
    <xf numFmtId="0" fontId="15" fillId="0" borderId="0" xfId="0" applyFont="1" applyAlignment="1">
      <alignment vertical="top"/>
    </xf>
    <xf numFmtId="2" fontId="15" fillId="0" borderId="0" xfId="0" applyNumberFormat="1" applyFont="1" applyBorder="1" applyAlignment="1">
      <alignment horizontal="right"/>
    </xf>
    <xf numFmtId="165" fontId="16" fillId="0" borderId="0" xfId="2" applyFont="1" applyBorder="1" applyAlignment="1">
      <alignment horizontal="right"/>
    </xf>
    <xf numFmtId="0" fontId="26" fillId="6" borderId="0" xfId="0" applyFont="1" applyFill="1" applyBorder="1" applyAlignment="1">
      <alignment horizontal="left" vertical="center" wrapText="1"/>
    </xf>
    <xf numFmtId="0" fontId="25" fillId="6" borderId="7" xfId="0" applyFont="1" applyFill="1" applyBorder="1" applyAlignment="1">
      <alignment horizontal="left" vertical="center" wrapText="1"/>
    </xf>
    <xf numFmtId="164" fontId="27" fillId="6" borderId="20" xfId="0" applyNumberFormat="1" applyFont="1" applyFill="1" applyBorder="1" applyAlignment="1">
      <alignment horizontal="right" vertical="center" wrapText="1"/>
    </xf>
    <xf numFmtId="164" fontId="27" fillId="6" borderId="21" xfId="0" applyNumberFormat="1" applyFont="1" applyFill="1" applyBorder="1" applyAlignment="1">
      <alignment horizontal="right" vertical="center" wrapText="1"/>
    </xf>
    <xf numFmtId="166" fontId="28" fillId="6" borderId="21" xfId="0" applyNumberFormat="1" applyFont="1" applyFill="1" applyBorder="1" applyAlignment="1">
      <alignment horizontal="right" vertical="center" wrapText="1"/>
    </xf>
    <xf numFmtId="166" fontId="28" fillId="6" borderId="23" xfId="0" applyNumberFormat="1" applyFont="1" applyFill="1" applyBorder="1" applyAlignment="1">
      <alignment horizontal="right" vertical="center" wrapText="1"/>
    </xf>
    <xf numFmtId="164" fontId="27" fillId="6" borderId="23" xfId="0" applyNumberFormat="1" applyFont="1" applyFill="1" applyBorder="1" applyAlignment="1">
      <alignment horizontal="right" vertical="center" wrapText="1"/>
    </xf>
    <xf numFmtId="0" fontId="27" fillId="0" borderId="9" xfId="0" applyFont="1" applyFill="1" applyBorder="1" applyAlignment="1">
      <alignment horizontal="left" vertical="top"/>
    </xf>
    <xf numFmtId="166" fontId="8" fillId="0" borderId="0" xfId="0" applyNumberFormat="1" applyFont="1" applyFill="1" applyBorder="1" applyAlignment="1">
      <alignment horizontal="left" vertical="top"/>
    </xf>
    <xf numFmtId="166" fontId="8" fillId="0" borderId="34" xfId="0" applyNumberFormat="1" applyFont="1" applyFill="1" applyBorder="1" applyAlignment="1">
      <alignment horizontal="left" vertical="top"/>
    </xf>
    <xf numFmtId="166" fontId="29" fillId="0" borderId="0" xfId="0" applyNumberFormat="1" applyFont="1" applyFill="1" applyBorder="1" applyAlignment="1">
      <alignment horizontal="left" vertical="top"/>
    </xf>
    <xf numFmtId="166" fontId="29" fillId="0" borderId="34" xfId="0" applyNumberFormat="1" applyFont="1" applyFill="1" applyBorder="1" applyAlignment="1">
      <alignment horizontal="left" vertical="top"/>
    </xf>
    <xf numFmtId="0" fontId="9" fillId="0" borderId="25" xfId="0" applyFont="1" applyFill="1" applyBorder="1" applyAlignment="1">
      <alignment horizontal="left" vertical="top"/>
    </xf>
    <xf numFmtId="0" fontId="9" fillId="0" borderId="26" xfId="0" applyFont="1" applyFill="1" applyBorder="1" applyAlignment="1">
      <alignment horizontal="left" vertical="top"/>
    </xf>
    <xf numFmtId="0" fontId="30" fillId="0" borderId="24"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9" fillId="0" borderId="31" xfId="0" applyFont="1" applyFill="1" applyBorder="1" applyAlignment="1">
      <alignment horizontal="left" vertical="top"/>
    </xf>
    <xf numFmtId="0" fontId="9" fillId="0" borderId="32" xfId="0" applyFont="1" applyFill="1" applyBorder="1" applyAlignment="1">
      <alignment horizontal="left" vertical="top"/>
    </xf>
    <xf numFmtId="4" fontId="25" fillId="6" borderId="7" xfId="0" applyNumberFormat="1" applyFont="1" applyFill="1" applyBorder="1" applyAlignment="1">
      <alignment horizontal="left" vertical="center" wrapText="1"/>
    </xf>
    <xf numFmtId="4" fontId="27" fillId="6" borderId="20" xfId="0" applyNumberFormat="1" applyFont="1" applyFill="1" applyBorder="1" applyAlignment="1">
      <alignment horizontal="right" vertical="center" wrapText="1"/>
    </xf>
    <xf numFmtId="4" fontId="26" fillId="6" borderId="0" xfId="0" applyNumberFormat="1" applyFont="1" applyFill="1" applyBorder="1" applyAlignment="1">
      <alignment horizontal="left" vertical="center" wrapText="1"/>
    </xf>
    <xf numFmtId="4" fontId="27" fillId="6" borderId="21" xfId="0" applyNumberFormat="1" applyFont="1" applyFill="1" applyBorder="1" applyAlignment="1">
      <alignment horizontal="right" vertical="center" wrapText="1"/>
    </xf>
    <xf numFmtId="4" fontId="27" fillId="6" borderId="22" xfId="0" applyNumberFormat="1" applyFont="1" applyFill="1" applyBorder="1" applyAlignment="1">
      <alignment horizontal="right" vertical="center" wrapText="1"/>
    </xf>
    <xf numFmtId="0" fontId="6" fillId="0" borderId="0" xfId="0" applyFont="1" applyFill="1" applyBorder="1" applyAlignment="1">
      <alignment horizontal="justify" vertical="top" wrapText="1"/>
    </xf>
    <xf numFmtId="0" fontId="25" fillId="6" borderId="7" xfId="0" applyFont="1" applyFill="1" applyBorder="1" applyAlignment="1">
      <alignment horizontal="left" vertical="center" wrapText="1"/>
    </xf>
    <xf numFmtId="0" fontId="9" fillId="0" borderId="0" xfId="0" applyFont="1" applyFill="1" applyBorder="1" applyAlignment="1">
      <alignment horizontal="justify" vertical="justify"/>
    </xf>
    <xf numFmtId="0" fontId="30" fillId="0" borderId="0" xfId="0" applyFont="1" applyFill="1" applyBorder="1" applyAlignment="1">
      <alignment horizontal="left"/>
    </xf>
    <xf numFmtId="0" fontId="30" fillId="0" borderId="27" xfId="0" applyFont="1" applyFill="1" applyBorder="1" applyAlignment="1">
      <alignment horizontal="right" vertical="center"/>
    </xf>
    <xf numFmtId="0" fontId="14" fillId="0" borderId="0" xfId="0" applyFont="1" applyFill="1" applyBorder="1" applyAlignment="1">
      <alignment horizontal="left" vertical="top"/>
    </xf>
    <xf numFmtId="0" fontId="30" fillId="0" borderId="31" xfId="0" applyFont="1" applyFill="1" applyBorder="1" applyAlignment="1">
      <alignment horizontal="left"/>
    </xf>
    <xf numFmtId="0" fontId="16" fillId="2" borderId="4" xfId="0" applyFont="1" applyFill="1" applyBorder="1" applyAlignment="1">
      <alignment horizontal="left"/>
    </xf>
    <xf numFmtId="0" fontId="16" fillId="2" borderId="2" xfId="0" applyFont="1" applyFill="1" applyBorder="1" applyAlignment="1">
      <alignment horizontal="left"/>
    </xf>
    <xf numFmtId="49" fontId="18" fillId="0" borderId="0" xfId="0" applyNumberFormat="1" applyFont="1" applyFill="1" applyBorder="1" applyAlignment="1">
      <alignment vertical="top" wrapText="1"/>
    </xf>
    <xf numFmtId="49" fontId="11" fillId="0" borderId="0" xfId="0" applyNumberFormat="1" applyFont="1" applyFill="1" applyBorder="1" applyAlignment="1">
      <alignment vertical="top"/>
    </xf>
    <xf numFmtId="49" fontId="14" fillId="0" borderId="0" xfId="0" applyNumberFormat="1" applyFont="1" applyFill="1" applyBorder="1" applyAlignment="1">
      <alignment vertical="top"/>
    </xf>
    <xf numFmtId="0" fontId="12" fillId="0" borderId="0" xfId="0" applyFont="1" applyFill="1" applyAlignment="1">
      <alignment horizontal="center"/>
    </xf>
    <xf numFmtId="49" fontId="13" fillId="0" borderId="0" xfId="0" applyNumberFormat="1" applyFont="1" applyFill="1" applyBorder="1" applyAlignment="1">
      <alignment horizontal="left" vertical="top"/>
    </xf>
    <xf numFmtId="49" fontId="18" fillId="0" borderId="0" xfId="0" applyNumberFormat="1" applyFont="1" applyFill="1" applyBorder="1" applyAlignment="1">
      <alignment horizontal="justify" vertical="justify"/>
    </xf>
    <xf numFmtId="164" fontId="25" fillId="5" borderId="7" xfId="0" applyNumberFormat="1" applyFont="1" applyFill="1" applyBorder="1" applyAlignment="1">
      <alignment vertical="center" wrapText="1"/>
    </xf>
    <xf numFmtId="164" fontId="25" fillId="6" borderId="7" xfId="0" applyNumberFormat="1" applyFont="1" applyFill="1" applyBorder="1" applyAlignment="1">
      <alignment vertical="center" wrapText="1"/>
    </xf>
    <xf numFmtId="0" fontId="29" fillId="4" borderId="0" xfId="0" applyFont="1" applyFill="1" applyBorder="1" applyAlignment="1">
      <alignment horizontal="center" vertical="center"/>
    </xf>
    <xf numFmtId="0" fontId="30" fillId="4" borderId="0" xfId="0" applyFont="1" applyFill="1" applyBorder="1" applyAlignment="1">
      <alignment vertical="center"/>
    </xf>
    <xf numFmtId="0" fontId="30" fillId="4" borderId="0" xfId="0" applyFont="1" applyFill="1" applyBorder="1" applyAlignment="1">
      <alignment horizontal="left"/>
    </xf>
    <xf numFmtId="0" fontId="6" fillId="4" borderId="0" xfId="0" applyFont="1" applyFill="1" applyBorder="1" applyAlignment="1">
      <alignment horizontal="left" vertical="top"/>
    </xf>
    <xf numFmtId="0" fontId="30" fillId="0" borderId="24" xfId="0" applyFont="1" applyFill="1" applyBorder="1" applyAlignment="1">
      <alignment horizontal="right" vertical="center"/>
    </xf>
    <xf numFmtId="0" fontId="30" fillId="0" borderId="26" xfId="0" applyFont="1" applyFill="1" applyBorder="1" applyAlignment="1">
      <alignment horizontal="right" vertical="center"/>
    </xf>
    <xf numFmtId="0" fontId="30" fillId="0" borderId="31" xfId="0" applyFont="1" applyFill="1" applyBorder="1" applyAlignment="1">
      <alignment horizontal="left"/>
    </xf>
    <xf numFmtId="0" fontId="30" fillId="0" borderId="24" xfId="0" applyFont="1" applyFill="1" applyBorder="1" applyAlignment="1">
      <alignment horizontal="left" vertical="center"/>
    </xf>
    <xf numFmtId="0" fontId="30" fillId="0" borderId="25" xfId="0" applyFont="1" applyFill="1" applyBorder="1" applyAlignment="1">
      <alignment horizontal="left" vertical="center"/>
    </xf>
    <xf numFmtId="0" fontId="30" fillId="0" borderId="26" xfId="0" applyFont="1" applyFill="1" applyBorder="1" applyAlignment="1">
      <alignment horizontal="left" vertical="center"/>
    </xf>
    <xf numFmtId="0" fontId="30" fillId="4" borderId="0" xfId="0" applyFont="1" applyFill="1" applyBorder="1" applyAlignment="1">
      <alignment horizontal="left" vertical="center"/>
    </xf>
    <xf numFmtId="0" fontId="6" fillId="0" borderId="0" xfId="0" applyFont="1" applyFill="1" applyBorder="1" applyAlignment="1">
      <alignment horizontal="justify" vertical="top" wrapText="1"/>
    </xf>
    <xf numFmtId="0" fontId="9" fillId="0" borderId="0" xfId="0" applyFont="1" applyFill="1" applyBorder="1" applyAlignment="1">
      <alignment horizontal="justify" vertical="justify"/>
    </xf>
    <xf numFmtId="167" fontId="28" fillId="6" borderId="21" xfId="0" applyNumberFormat="1" applyFont="1" applyFill="1" applyBorder="1" applyAlignment="1">
      <alignment horizontal="right" vertical="center" wrapText="1"/>
    </xf>
    <xf numFmtId="0" fontId="31" fillId="0" borderId="0" xfId="0" applyFont="1" applyFill="1" applyBorder="1" applyAlignment="1">
      <alignment horizontal="left" vertical="top"/>
    </xf>
    <xf numFmtId="0" fontId="2" fillId="0" borderId="0" xfId="3" applyFont="1" applyFill="1" applyBorder="1"/>
    <xf numFmtId="0" fontId="17" fillId="7" borderId="0" xfId="0" applyFont="1" applyFill="1" applyAlignment="1">
      <alignment vertical="top"/>
    </xf>
    <xf numFmtId="0" fontId="16" fillId="0" borderId="0" xfId="3" applyFont="1" applyFill="1" applyBorder="1" applyAlignment="1">
      <alignment horizontal="left" vertical="center" wrapText="1"/>
    </xf>
    <xf numFmtId="4" fontId="16" fillId="0" borderId="0" xfId="3" applyNumberFormat="1" applyFont="1" applyFill="1" applyBorder="1" applyAlignment="1">
      <alignment horizontal="right" wrapText="1"/>
    </xf>
    <xf numFmtId="0" fontId="35" fillId="0" borderId="0" xfId="3" applyFont="1" applyFill="1" applyBorder="1" applyAlignment="1">
      <alignment horizontal="left" vertical="center" wrapText="1"/>
    </xf>
    <xf numFmtId="4" fontId="35" fillId="0" borderId="0" xfId="3" applyNumberFormat="1" applyFont="1" applyFill="1" applyBorder="1" applyAlignment="1">
      <alignment horizontal="right" vertical="center" wrapText="1"/>
    </xf>
    <xf numFmtId="0" fontId="36" fillId="0" borderId="0" xfId="0" applyFont="1" applyAlignment="1">
      <alignment vertical="center"/>
    </xf>
    <xf numFmtId="0" fontId="36" fillId="0" borderId="0" xfId="0" applyFont="1" applyAlignment="1">
      <alignment horizontal="justify" vertical="center"/>
    </xf>
    <xf numFmtId="0" fontId="37" fillId="0" borderId="0" xfId="0" applyFont="1" applyAlignment="1">
      <alignment horizontal="left" vertical="center"/>
    </xf>
    <xf numFmtId="0" fontId="1" fillId="0" borderId="0" xfId="5"/>
    <xf numFmtId="0" fontId="38" fillId="0" borderId="0" xfId="0" applyFont="1" applyAlignment="1">
      <alignment horizontal="left" vertical="center"/>
    </xf>
    <xf numFmtId="0" fontId="2" fillId="0" borderId="0" xfId="3" applyFont="1" applyFill="1" applyBorder="1" applyAlignment="1">
      <alignment horizontal="left"/>
    </xf>
    <xf numFmtId="0" fontId="2" fillId="0" borderId="0" xfId="3" applyFont="1" applyFill="1" applyBorder="1" applyAlignment="1">
      <alignment vertical="top"/>
    </xf>
    <xf numFmtId="0" fontId="15" fillId="0" borderId="0" xfId="5" applyFont="1"/>
    <xf numFmtId="0" fontId="36" fillId="0" borderId="0" xfId="0" applyFont="1"/>
    <xf numFmtId="0" fontId="36" fillId="0" borderId="0" xfId="0" applyFont="1" applyBorder="1" applyAlignment="1">
      <alignment vertical="center"/>
    </xf>
    <xf numFmtId="0" fontId="39" fillId="0" borderId="0" xfId="0" applyFont="1" applyBorder="1" applyAlignment="1">
      <alignment vertical="center"/>
    </xf>
    <xf numFmtId="8" fontId="39" fillId="0" borderId="0" xfId="0" applyNumberFormat="1" applyFont="1" applyAlignment="1">
      <alignment horizontal="justify" vertical="center"/>
    </xf>
    <xf numFmtId="0" fontId="1" fillId="0" borderId="0" xfId="5" applyBorder="1"/>
    <xf numFmtId="0" fontId="39" fillId="0" borderId="0" xfId="0" applyFont="1" applyBorder="1"/>
    <xf numFmtId="0" fontId="0" fillId="0" borderId="0" xfId="5" applyFont="1" applyBorder="1"/>
    <xf numFmtId="0" fontId="43" fillId="0" borderId="0" xfId="5" applyFont="1" applyBorder="1"/>
    <xf numFmtId="0" fontId="38" fillId="0" borderId="0" xfId="5" applyFont="1" applyAlignment="1">
      <alignment horizontal="justify" wrapText="1"/>
    </xf>
    <xf numFmtId="0" fontId="36" fillId="0" borderId="0" xfId="5" applyFont="1" applyAlignment="1">
      <alignment horizontal="justify" wrapText="1"/>
    </xf>
    <xf numFmtId="0" fontId="38" fillId="0" borderId="0" xfId="0" applyFont="1"/>
    <xf numFmtId="0" fontId="38" fillId="0" borderId="0" xfId="0" applyFont="1" applyAlignment="1">
      <alignment horizontal="justify" vertical="center"/>
    </xf>
    <xf numFmtId="0" fontId="1" fillId="0" borderId="0" xfId="5" applyFont="1" applyBorder="1"/>
    <xf numFmtId="0" fontId="44" fillId="0" borderId="0" xfId="0" applyFont="1" applyAlignment="1">
      <alignment horizontal="justify" vertical="center"/>
    </xf>
    <xf numFmtId="0" fontId="0" fillId="0" borderId="0" xfId="0"/>
    <xf numFmtId="0" fontId="45" fillId="0" borderId="0" xfId="0" applyFont="1" applyAlignment="1">
      <alignment vertical="center"/>
    </xf>
    <xf numFmtId="0" fontId="0" fillId="0" borderId="0" xfId="0" applyAlignment="1">
      <alignment vertical="center"/>
    </xf>
    <xf numFmtId="0" fontId="46" fillId="0" borderId="0" xfId="0" applyFont="1" applyAlignment="1">
      <alignment vertical="center" wrapText="1"/>
    </xf>
    <xf numFmtId="0" fontId="0" fillId="0" borderId="0" xfId="5" applyFont="1" applyAlignment="1">
      <alignment horizontal="center"/>
    </xf>
    <xf numFmtId="49" fontId="46" fillId="0" borderId="0" xfId="0" applyNumberFormat="1" applyFont="1" applyAlignment="1">
      <alignment horizontal="center" vertical="center" wrapText="1"/>
    </xf>
    <xf numFmtId="0" fontId="49" fillId="0" borderId="0" xfId="0" applyFont="1" applyAlignment="1">
      <alignment horizontal="justify" vertical="center" wrapText="1"/>
    </xf>
    <xf numFmtId="0" fontId="39" fillId="0" borderId="0" xfId="0" applyFont="1" applyAlignment="1">
      <alignment vertical="center"/>
    </xf>
    <xf numFmtId="0" fontId="39" fillId="0" borderId="0" xfId="0" applyFont="1" applyAlignment="1">
      <alignment horizontal="justify" vertical="center" wrapText="1"/>
    </xf>
    <xf numFmtId="0" fontId="38" fillId="0" borderId="0" xfId="0" applyFont="1" applyAlignment="1">
      <alignment vertical="center"/>
    </xf>
    <xf numFmtId="0" fontId="38" fillId="0" borderId="0" xfId="0" applyFont="1" applyAlignment="1">
      <alignment horizontal="left" vertical="center" wrapText="1"/>
    </xf>
    <xf numFmtId="49" fontId="53" fillId="0" borderId="0" xfId="0" applyNumberFormat="1" applyFont="1" applyFill="1" applyBorder="1" applyAlignment="1">
      <alignment horizontal="left" vertical="top"/>
    </xf>
    <xf numFmtId="0" fontId="21" fillId="0" borderId="0" xfId="0" applyFont="1" applyFill="1" applyBorder="1" applyAlignment="1">
      <alignment horizontal="left" vertical="top"/>
    </xf>
    <xf numFmtId="0" fontId="52" fillId="0" borderId="0" xfId="0" applyFont="1" applyFill="1" applyBorder="1" applyAlignment="1">
      <alignment horizontal="left" vertical="top"/>
    </xf>
    <xf numFmtId="0" fontId="55" fillId="0" borderId="0" xfId="0" applyFont="1" applyFill="1" applyBorder="1" applyAlignment="1">
      <alignment horizontal="left" vertical="top"/>
    </xf>
    <xf numFmtId="0" fontId="56" fillId="0" borderId="0" xfId="0" applyFont="1" applyFill="1" applyBorder="1" applyAlignment="1">
      <alignment horizontal="left" vertical="top"/>
    </xf>
    <xf numFmtId="0" fontId="32" fillId="0" borderId="0" xfId="0" applyFont="1" applyFill="1" applyBorder="1" applyAlignment="1">
      <alignment horizontal="left" vertical="top"/>
    </xf>
    <xf numFmtId="0" fontId="58" fillId="0" borderId="0" xfId="0" applyFont="1" applyFill="1" applyBorder="1" applyAlignment="1">
      <alignment horizontal="left" vertical="top"/>
    </xf>
    <xf numFmtId="0" fontId="42" fillId="0" borderId="0" xfId="0" applyFont="1" applyAlignment="1">
      <alignment vertical="center"/>
    </xf>
    <xf numFmtId="0" fontId="7" fillId="0" borderId="0" xfId="0" applyFont="1" applyFill="1" applyBorder="1" applyAlignment="1">
      <alignment vertical="top"/>
    </xf>
    <xf numFmtId="0" fontId="52" fillId="0" borderId="0" xfId="0" applyFont="1" applyFill="1" applyBorder="1" applyAlignment="1">
      <alignment horizontal="justify" vertical="justify" wrapText="1"/>
    </xf>
    <xf numFmtId="0" fontId="60" fillId="0" borderId="0" xfId="0" applyFont="1" applyFill="1" applyBorder="1" applyAlignment="1">
      <alignment horizontal="left" vertical="top"/>
    </xf>
    <xf numFmtId="0" fontId="53" fillId="0" borderId="0" xfId="0" applyFont="1" applyFill="1" applyBorder="1" applyAlignment="1">
      <alignment vertical="top"/>
    </xf>
    <xf numFmtId="0" fontId="53" fillId="0" borderId="0" xfId="0" applyFont="1" applyFill="1" applyBorder="1" applyAlignment="1">
      <alignment horizontal="left" vertical="top"/>
    </xf>
    <xf numFmtId="0" fontId="61" fillId="0" borderId="0" xfId="0" applyFont="1" applyAlignment="1">
      <alignment horizontal="center"/>
    </xf>
    <xf numFmtId="49" fontId="62" fillId="0" borderId="0" xfId="0" applyNumberFormat="1" applyFont="1" applyFill="1" applyBorder="1" applyAlignment="1">
      <alignment horizontal="left" vertical="top"/>
    </xf>
    <xf numFmtId="0" fontId="34" fillId="0" borderId="0" xfId="0" applyFont="1" applyAlignment="1"/>
    <xf numFmtId="0" fontId="35" fillId="0" borderId="0" xfId="0" applyFont="1" applyAlignment="1"/>
    <xf numFmtId="0" fontId="20" fillId="0" borderId="0" xfId="0" applyFont="1" applyFill="1" applyBorder="1" applyAlignment="1">
      <alignment vertical="top" wrapText="1"/>
    </xf>
    <xf numFmtId="0" fontId="8" fillId="0" borderId="0" xfId="0" applyFont="1" applyFill="1" applyBorder="1" applyAlignment="1">
      <alignment horizontal="left" vertical="center"/>
    </xf>
    <xf numFmtId="0" fontId="15" fillId="0" borderId="0" xfId="0" applyFont="1" applyFill="1" applyAlignment="1"/>
    <xf numFmtId="49" fontId="15" fillId="0" borderId="2" xfId="0" applyNumberFormat="1" applyFont="1" applyBorder="1" applyAlignment="1">
      <alignment horizontal="left"/>
    </xf>
    <xf numFmtId="49" fontId="15" fillId="0" borderId="4" xfId="0" applyNumberFormat="1" applyFont="1" applyBorder="1" applyAlignment="1">
      <alignment horizontal="left"/>
    </xf>
    <xf numFmtId="49" fontId="15" fillId="0" borderId="3" xfId="0" applyNumberFormat="1" applyFont="1" applyBorder="1" applyAlignment="1">
      <alignment horizontal="left"/>
    </xf>
    <xf numFmtId="49" fontId="16" fillId="0" borderId="2" xfId="0" applyNumberFormat="1" applyFont="1" applyBorder="1" applyAlignment="1">
      <alignment horizontal="center"/>
    </xf>
    <xf numFmtId="49" fontId="16" fillId="0" borderId="4" xfId="0" applyNumberFormat="1" applyFont="1" applyBorder="1" applyAlignment="1">
      <alignment horizontal="center"/>
    </xf>
    <xf numFmtId="49" fontId="16" fillId="0" borderId="3" xfId="0" applyNumberFormat="1" applyFont="1" applyBorder="1" applyAlignment="1">
      <alignment horizontal="center"/>
    </xf>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6" fillId="0" borderId="3" xfId="0" applyNumberFormat="1" applyFont="1" applyFill="1" applyBorder="1" applyAlignment="1">
      <alignment horizontal="right"/>
    </xf>
    <xf numFmtId="165" fontId="16" fillId="0" borderId="1" xfId="2" applyFont="1" applyFill="1" applyBorder="1" applyAlignment="1"/>
    <xf numFmtId="0" fontId="60" fillId="0" borderId="0" xfId="0" applyFont="1" applyFill="1" applyBorder="1" applyAlignment="1">
      <alignment horizontal="center" vertical="top"/>
    </xf>
    <xf numFmtId="0" fontId="9" fillId="0" borderId="0" xfId="0" applyFont="1" applyFill="1" applyBorder="1" applyAlignment="1">
      <alignment horizontal="justify" vertical="justify" wrapText="1"/>
    </xf>
    <xf numFmtId="0" fontId="2" fillId="0" borderId="0" xfId="0" applyFont="1" applyFill="1" applyBorder="1" applyAlignment="1">
      <alignment vertical="justify"/>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0" fontId="16" fillId="2" borderId="2" xfId="0" applyFont="1" applyFill="1" applyBorder="1" applyAlignment="1">
      <alignment horizontal="center"/>
    </xf>
    <xf numFmtId="0" fontId="16" fillId="2" borderId="4" xfId="0" applyFont="1" applyFill="1" applyBorder="1" applyAlignment="1">
      <alignment horizontal="center"/>
    </xf>
    <xf numFmtId="0" fontId="16" fillId="2" borderId="3" xfId="0" applyFont="1" applyFill="1" applyBorder="1" applyAlignment="1">
      <alignment horizontal="center"/>
    </xf>
    <xf numFmtId="4" fontId="15" fillId="0" borderId="2" xfId="0" applyNumberFormat="1" applyFont="1" applyBorder="1" applyAlignment="1">
      <alignment horizontal="right"/>
    </xf>
    <xf numFmtId="4" fontId="15" fillId="0" borderId="4" xfId="0" applyNumberFormat="1" applyFont="1" applyBorder="1" applyAlignment="1">
      <alignment horizontal="right"/>
    </xf>
    <xf numFmtId="4" fontId="15" fillId="0" borderId="3" xfId="0" applyNumberFormat="1" applyFont="1" applyBorder="1" applyAlignment="1">
      <alignment horizontal="right"/>
    </xf>
    <xf numFmtId="165" fontId="16" fillId="0" borderId="2" xfId="2" applyFont="1" applyBorder="1" applyAlignment="1">
      <alignment horizontal="right"/>
    </xf>
    <xf numFmtId="165" fontId="16" fillId="0" borderId="4" xfId="2" applyFont="1" applyBorder="1" applyAlignment="1">
      <alignment horizontal="right"/>
    </xf>
    <xf numFmtId="165" fontId="16" fillId="0" borderId="3" xfId="2" applyFont="1" applyBorder="1" applyAlignment="1">
      <alignment horizontal="right"/>
    </xf>
    <xf numFmtId="0" fontId="16" fillId="2" borderId="2" xfId="0" applyFont="1" applyFill="1" applyBorder="1" applyAlignment="1">
      <alignment horizontal="left"/>
    </xf>
    <xf numFmtId="0" fontId="16" fillId="2" borderId="4" xfId="0" applyFont="1" applyFill="1" applyBorder="1" applyAlignment="1">
      <alignment horizontal="left"/>
    </xf>
    <xf numFmtId="0" fontId="16" fillId="2" borderId="3" xfId="0" applyFont="1" applyFill="1" applyBorder="1" applyAlignment="1">
      <alignment horizontal="left"/>
    </xf>
    <xf numFmtId="4" fontId="15" fillId="0" borderId="2" xfId="0" applyNumberFormat="1" applyFont="1" applyBorder="1" applyAlignment="1">
      <alignment horizontal="center"/>
    </xf>
    <xf numFmtId="4" fontId="15" fillId="0" borderId="4" xfId="0" applyNumberFormat="1" applyFont="1" applyBorder="1" applyAlignment="1">
      <alignment horizontal="center"/>
    </xf>
    <xf numFmtId="4" fontId="15" fillId="0" borderId="3" xfId="0" applyNumberFormat="1" applyFont="1" applyBorder="1" applyAlignment="1">
      <alignment horizontal="center"/>
    </xf>
    <xf numFmtId="4" fontId="16" fillId="0" borderId="2" xfId="2" applyNumberFormat="1" applyFont="1" applyBorder="1" applyAlignment="1">
      <alignment horizontal="center" vertical="center"/>
    </xf>
    <xf numFmtId="4" fontId="16" fillId="0" borderId="4" xfId="2" applyNumberFormat="1" applyFont="1" applyBorder="1" applyAlignment="1">
      <alignment horizontal="center" vertical="center"/>
    </xf>
    <xf numFmtId="4" fontId="16" fillId="0" borderId="3" xfId="2" applyNumberFormat="1" applyFont="1" applyBorder="1" applyAlignment="1">
      <alignment horizontal="center" vertical="center"/>
    </xf>
    <xf numFmtId="165" fontId="16" fillId="0" borderId="6" xfId="2" applyFont="1" applyFill="1" applyBorder="1" applyAlignment="1"/>
    <xf numFmtId="165" fontId="16" fillId="0" borderId="5" xfId="2" applyFont="1" applyFill="1" applyBorder="1" applyAlignment="1"/>
    <xf numFmtId="0" fontId="6" fillId="0" borderId="0" xfId="0" applyFont="1" applyFill="1" applyBorder="1" applyAlignment="1">
      <alignment horizontal="justify" vertical="center" wrapText="1"/>
    </xf>
    <xf numFmtId="0" fontId="16" fillId="2" borderId="2" xfId="0" applyFont="1" applyFill="1" applyBorder="1" applyAlignment="1"/>
    <xf numFmtId="0" fontId="16" fillId="2" borderId="4" xfId="0" applyFont="1" applyFill="1" applyBorder="1" applyAlignment="1"/>
    <xf numFmtId="0" fontId="16" fillId="2" borderId="3" xfId="0" applyFont="1" applyFill="1" applyBorder="1" applyAlignment="1"/>
    <xf numFmtId="0" fontId="16" fillId="2" borderId="1" xfId="0" applyFont="1" applyFill="1" applyBorder="1" applyAlignment="1">
      <alignment horizontal="right"/>
    </xf>
    <xf numFmtId="49" fontId="15" fillId="0" borderId="1" xfId="0" applyNumberFormat="1" applyFont="1" applyFill="1" applyBorder="1" applyAlignment="1"/>
    <xf numFmtId="167" fontId="15" fillId="0" borderId="1" xfId="0" applyNumberFormat="1" applyFont="1" applyFill="1" applyBorder="1" applyAlignment="1">
      <alignment horizontal="right"/>
    </xf>
    <xf numFmtId="4" fontId="15" fillId="0" borderId="1" xfId="0" applyNumberFormat="1" applyFont="1" applyFill="1" applyBorder="1" applyAlignment="1">
      <alignment horizontal="right"/>
    </xf>
    <xf numFmtId="4" fontId="15" fillId="0" borderId="6" xfId="0" applyNumberFormat="1" applyFont="1" applyFill="1" applyBorder="1" applyAlignment="1"/>
    <xf numFmtId="4" fontId="15" fillId="0" borderId="5" xfId="0" applyNumberFormat="1" applyFont="1" applyFill="1" applyBorder="1" applyAlignment="1"/>
    <xf numFmtId="0" fontId="21" fillId="0" borderId="0" xfId="0" applyFont="1" applyFill="1" applyBorder="1" applyAlignment="1">
      <alignment horizontal="center"/>
    </xf>
    <xf numFmtId="0" fontId="52" fillId="0" borderId="0" xfId="0" applyFont="1" applyFill="1" applyBorder="1" applyAlignment="1">
      <alignment horizontal="justify" vertical="center" wrapText="1"/>
    </xf>
    <xf numFmtId="2" fontId="15" fillId="0" borderId="5" xfId="0" applyNumberFormat="1" applyFont="1" applyFill="1" applyBorder="1" applyAlignment="1">
      <alignment horizontal="right"/>
    </xf>
    <xf numFmtId="2" fontId="15" fillId="0" borderId="0" xfId="0" applyNumberFormat="1" applyFont="1" applyFill="1" applyBorder="1" applyAlignment="1">
      <alignment horizontal="right"/>
    </xf>
    <xf numFmtId="0" fontId="15" fillId="0" borderId="0" xfId="0" applyFont="1" applyAlignment="1">
      <alignment horizontal="left" wrapText="1"/>
    </xf>
    <xf numFmtId="0" fontId="16" fillId="0" borderId="0" xfId="0" applyFont="1" applyFill="1" applyBorder="1" applyAlignment="1">
      <alignment horizontal="right"/>
    </xf>
    <xf numFmtId="0" fontId="16" fillId="2" borderId="2" xfId="0" applyFont="1" applyFill="1" applyBorder="1" applyAlignment="1">
      <alignment horizontal="right"/>
    </xf>
    <xf numFmtId="0" fontId="16" fillId="2" borderId="4" xfId="0" applyFont="1" applyFill="1" applyBorder="1" applyAlignment="1">
      <alignment horizontal="right"/>
    </xf>
    <xf numFmtId="0" fontId="16" fillId="2" borderId="3" xfId="0" applyFont="1" applyFill="1" applyBorder="1" applyAlignment="1">
      <alignment horizontal="right"/>
    </xf>
    <xf numFmtId="167" fontId="15" fillId="0" borderId="2" xfId="0" applyNumberFormat="1" applyFont="1" applyBorder="1" applyAlignment="1">
      <alignment horizontal="right"/>
    </xf>
    <xf numFmtId="2" fontId="15" fillId="0" borderId="4" xfId="0" applyNumberFormat="1" applyFont="1" applyBorder="1" applyAlignment="1">
      <alignment horizontal="right"/>
    </xf>
    <xf numFmtId="2" fontId="15" fillId="0" borderId="3" xfId="0" applyNumberFormat="1" applyFont="1" applyBorder="1" applyAlignment="1">
      <alignment horizontal="right"/>
    </xf>
    <xf numFmtId="165" fontId="16" fillId="0" borderId="0" xfId="2" applyFont="1" applyFill="1" applyBorder="1" applyAlignment="1">
      <alignment horizontal="right"/>
    </xf>
    <xf numFmtId="165" fontId="16" fillId="0" borderId="2" xfId="2" applyFont="1" applyFill="1" applyBorder="1" applyAlignment="1">
      <alignment horizontal="center"/>
    </xf>
    <xf numFmtId="165" fontId="16" fillId="0" borderId="4" xfId="2" applyFont="1" applyFill="1" applyBorder="1" applyAlignment="1">
      <alignment horizontal="center"/>
    </xf>
    <xf numFmtId="165" fontId="16" fillId="0" borderId="3" xfId="2" applyFont="1" applyFill="1" applyBorder="1" applyAlignment="1">
      <alignment horizontal="center"/>
    </xf>
    <xf numFmtId="0" fontId="16" fillId="2" borderId="1" xfId="0" applyFont="1" applyFill="1" applyBorder="1" applyAlignment="1"/>
    <xf numFmtId="0" fontId="11" fillId="0" borderId="0" xfId="0" applyFont="1" applyFill="1" applyBorder="1" applyAlignment="1">
      <alignment horizontal="justify" vertical="justify" wrapText="1"/>
    </xf>
    <xf numFmtId="0" fontId="10" fillId="0" borderId="0" xfId="0" applyFont="1" applyFill="1" applyBorder="1" applyAlignment="1">
      <alignment horizontal="justify" vertical="justify" wrapText="1"/>
    </xf>
    <xf numFmtId="0" fontId="11" fillId="0" borderId="0" xfId="0" applyFont="1" applyFill="1" applyBorder="1" applyAlignment="1">
      <alignment horizontal="left" vertical="justify" wrapText="1"/>
    </xf>
    <xf numFmtId="0" fontId="16" fillId="0" borderId="6" xfId="0" applyFont="1" applyFill="1" applyBorder="1" applyAlignment="1">
      <alignment horizontal="center"/>
    </xf>
    <xf numFmtId="0" fontId="16" fillId="0" borderId="5" xfId="0" applyFont="1" applyFill="1" applyBorder="1" applyAlignment="1">
      <alignment horizontal="center"/>
    </xf>
    <xf numFmtId="49" fontId="15" fillId="0" borderId="2" xfId="0" applyNumberFormat="1" applyFont="1" applyFill="1" applyBorder="1" applyAlignment="1">
      <alignment horizontal="left"/>
    </xf>
    <xf numFmtId="49" fontId="15" fillId="0" borderId="4" xfId="0" applyNumberFormat="1" applyFont="1" applyFill="1" applyBorder="1" applyAlignment="1">
      <alignment horizontal="left"/>
    </xf>
    <xf numFmtId="167" fontId="15" fillId="0" borderId="2" xfId="0" applyNumberFormat="1" applyFont="1" applyFill="1" applyBorder="1" applyAlignment="1">
      <alignment horizontal="right"/>
    </xf>
    <xf numFmtId="2" fontId="15" fillId="0" borderId="4" xfId="0" applyNumberFormat="1" applyFont="1" applyFill="1" applyBorder="1" applyAlignment="1">
      <alignment horizontal="right"/>
    </xf>
    <xf numFmtId="2" fontId="15" fillId="0" borderId="3" xfId="0" applyNumberFormat="1" applyFont="1" applyFill="1" applyBorder="1" applyAlignment="1">
      <alignment horizontal="right"/>
    </xf>
    <xf numFmtId="49" fontId="16" fillId="0" borderId="1" xfId="0" applyNumberFormat="1" applyFont="1" applyFill="1" applyBorder="1" applyAlignment="1">
      <alignment horizontal="right"/>
    </xf>
    <xf numFmtId="165" fontId="16" fillId="0" borderId="1" xfId="2" applyFont="1" applyFill="1" applyBorder="1" applyAlignment="1">
      <alignment horizontal="right"/>
    </xf>
    <xf numFmtId="0" fontId="16" fillId="0" borderId="5" xfId="0" applyFont="1" applyFill="1" applyBorder="1" applyAlignment="1">
      <alignment horizontal="right"/>
    </xf>
    <xf numFmtId="0" fontId="9" fillId="0" borderId="0" xfId="0" applyFont="1" applyFill="1" applyBorder="1" applyAlignment="1">
      <alignment horizontal="justify" vertical="justify"/>
    </xf>
    <xf numFmtId="49" fontId="16" fillId="0" borderId="2" xfId="0" applyNumberFormat="1" applyFont="1" applyFill="1" applyBorder="1" applyAlignment="1">
      <alignment horizontal="left"/>
    </xf>
    <xf numFmtId="49" fontId="16" fillId="0" borderId="4" xfId="0" applyNumberFormat="1" applyFont="1" applyFill="1" applyBorder="1" applyAlignment="1">
      <alignment horizontal="left"/>
    </xf>
    <xf numFmtId="49" fontId="16" fillId="0" borderId="3" xfId="0" applyNumberFormat="1" applyFont="1" applyFill="1" applyBorder="1" applyAlignment="1">
      <alignment horizontal="left"/>
    </xf>
    <xf numFmtId="49" fontId="15" fillId="0" borderId="1" xfId="0" applyNumberFormat="1" applyFont="1" applyFill="1" applyBorder="1" applyAlignment="1">
      <alignment vertical="center"/>
    </xf>
    <xf numFmtId="0" fontId="20" fillId="0" borderId="0" xfId="0" applyFont="1" applyFill="1" applyBorder="1" applyAlignment="1">
      <alignment horizontal="center" vertical="top"/>
    </xf>
    <xf numFmtId="0" fontId="3" fillId="0" borderId="0" xfId="0" applyFont="1" applyFill="1" applyBorder="1" applyAlignment="1">
      <alignment horizontal="center" vertical="top"/>
    </xf>
    <xf numFmtId="0" fontId="51" fillId="0" borderId="0" xfId="0" applyFont="1" applyFill="1" applyBorder="1" applyAlignment="1">
      <alignment horizontal="justify" vertical="center" wrapText="1"/>
    </xf>
    <xf numFmtId="0" fontId="51" fillId="0" borderId="0" xfId="0" applyFont="1" applyFill="1" applyBorder="1" applyAlignment="1">
      <alignment horizontal="justify" vertical="justify" wrapText="1"/>
    </xf>
    <xf numFmtId="0" fontId="52" fillId="0" borderId="0" xfId="0" applyFont="1" applyFill="1" applyBorder="1" applyAlignment="1">
      <alignment horizontal="justify" vertical="justify" wrapText="1"/>
    </xf>
    <xf numFmtId="0" fontId="3" fillId="3" borderId="0" xfId="0" applyFont="1" applyFill="1" applyBorder="1" applyAlignment="1">
      <alignment horizontal="center" vertical="top"/>
    </xf>
    <xf numFmtId="2" fontId="15" fillId="0" borderId="5" xfId="0" applyNumberFormat="1" applyFont="1" applyBorder="1" applyAlignment="1">
      <alignment horizontal="right"/>
    </xf>
    <xf numFmtId="2" fontId="15" fillId="0" borderId="0" xfId="0" applyNumberFormat="1" applyFont="1" applyBorder="1" applyAlignment="1">
      <alignment horizontal="right"/>
    </xf>
    <xf numFmtId="165" fontId="16" fillId="0" borderId="5" xfId="2" applyFont="1" applyBorder="1" applyAlignment="1">
      <alignment horizontal="center"/>
    </xf>
    <xf numFmtId="165" fontId="16" fillId="0" borderId="0" xfId="2" applyFont="1" applyBorder="1" applyAlignment="1">
      <alignment horizontal="center"/>
    </xf>
    <xf numFmtId="165" fontId="16" fillId="0" borderId="2" xfId="2" applyFont="1" applyBorder="1" applyAlignment="1">
      <alignment horizontal="center"/>
    </xf>
    <xf numFmtId="165" fontId="16" fillId="0" borderId="4" xfId="2" applyFont="1" applyBorder="1" applyAlignment="1">
      <alignment horizontal="center"/>
    </xf>
    <xf numFmtId="165" fontId="16" fillId="0" borderId="3" xfId="2" applyFont="1" applyBorder="1" applyAlignment="1">
      <alignment horizontal="center"/>
    </xf>
    <xf numFmtId="0" fontId="2" fillId="0" borderId="0" xfId="0" applyFont="1" applyFill="1" applyBorder="1" applyAlignment="1">
      <alignment horizontal="justify" vertical="justify" wrapText="1"/>
    </xf>
    <xf numFmtId="165" fontId="16" fillId="0" borderId="2" xfId="2" applyFont="1" applyFill="1" applyBorder="1" applyAlignment="1">
      <alignment horizontal="right"/>
    </xf>
    <xf numFmtId="165" fontId="16" fillId="0" borderId="4" xfId="2" applyFont="1" applyFill="1" applyBorder="1" applyAlignment="1">
      <alignment horizontal="right"/>
    </xf>
    <xf numFmtId="165" fontId="16" fillId="0" borderId="3" xfId="2" applyFont="1" applyFill="1" applyBorder="1" applyAlignment="1">
      <alignment horizontal="right"/>
    </xf>
    <xf numFmtId="165" fontId="16" fillId="0" borderId="5" xfId="2" applyFont="1" applyFill="1" applyBorder="1" applyAlignment="1">
      <alignment horizontal="right"/>
    </xf>
    <xf numFmtId="0" fontId="4" fillId="0" borderId="0" xfId="0" applyFont="1" applyFill="1" applyBorder="1" applyAlignment="1">
      <alignment horizontal="justify" vertical="justify" wrapText="1"/>
    </xf>
    <xf numFmtId="0" fontId="34" fillId="0" borderId="0" xfId="0" applyFont="1" applyAlignment="1">
      <alignment horizontal="left" wrapText="1"/>
    </xf>
    <xf numFmtId="165" fontId="15" fillId="0" borderId="2" xfId="0" applyNumberFormat="1" applyFont="1" applyFill="1" applyBorder="1" applyAlignment="1">
      <alignment horizontal="right"/>
    </xf>
    <xf numFmtId="165" fontId="15" fillId="0" borderId="4" xfId="0" applyNumberFormat="1" applyFont="1" applyFill="1" applyBorder="1" applyAlignment="1">
      <alignment horizontal="right"/>
    </xf>
    <xf numFmtId="165" fontId="15" fillId="0" borderId="3" xfId="0" applyNumberFormat="1" applyFont="1" applyFill="1" applyBorder="1" applyAlignment="1">
      <alignment horizontal="right"/>
    </xf>
    <xf numFmtId="0" fontId="16" fillId="2" borderId="1" xfId="0" applyFont="1" applyFill="1" applyBorder="1" applyAlignment="1">
      <alignment horizontal="center"/>
    </xf>
    <xf numFmtId="0" fontId="7" fillId="0" borderId="0" xfId="0" applyFont="1" applyFill="1" applyBorder="1" applyAlignment="1">
      <alignment horizontal="justify" vertical="justify" wrapText="1"/>
    </xf>
    <xf numFmtId="4" fontId="15" fillId="0" borderId="1" xfId="0" applyNumberFormat="1" applyFont="1" applyFill="1" applyBorder="1" applyAlignment="1">
      <alignment vertical="center"/>
    </xf>
    <xf numFmtId="49" fontId="13" fillId="2" borderId="24" xfId="0" applyNumberFormat="1" applyFont="1" applyFill="1" applyBorder="1" applyAlignment="1">
      <alignment horizontal="center" vertical="top"/>
    </xf>
    <xf numFmtId="49" fontId="13" fillId="2" borderId="25" xfId="0" applyNumberFormat="1" applyFont="1" applyFill="1" applyBorder="1" applyAlignment="1">
      <alignment horizontal="center" vertical="top"/>
    </xf>
    <xf numFmtId="49" fontId="13" fillId="2" borderId="26" xfId="0" applyNumberFormat="1" applyFont="1" applyFill="1" applyBorder="1" applyAlignment="1">
      <alignment horizontal="center" vertical="top"/>
    </xf>
    <xf numFmtId="0" fontId="30" fillId="0" borderId="35"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33"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34" xfId="0" applyFont="1" applyFill="1" applyBorder="1" applyAlignment="1">
      <alignment horizontal="left" vertical="center" wrapText="1"/>
    </xf>
    <xf numFmtId="49" fontId="29" fillId="0" borderId="24" xfId="0" applyNumberFormat="1" applyFont="1" applyFill="1" applyBorder="1" applyAlignment="1">
      <alignment horizontal="left" vertical="top"/>
    </xf>
    <xf numFmtId="49" fontId="29" fillId="0" borderId="25" xfId="0" applyNumberFormat="1" applyFont="1" applyFill="1" applyBorder="1" applyAlignment="1">
      <alignment horizontal="left" vertical="top"/>
    </xf>
    <xf numFmtId="49" fontId="29" fillId="0" borderId="26" xfId="0" applyNumberFormat="1" applyFont="1" applyFill="1" applyBorder="1" applyAlignment="1">
      <alignment horizontal="left" vertical="top"/>
    </xf>
    <xf numFmtId="49" fontId="8" fillId="0" borderId="24" xfId="0" applyNumberFormat="1" applyFont="1" applyFill="1" applyBorder="1" applyAlignment="1">
      <alignment horizontal="center" vertical="top"/>
    </xf>
    <xf numFmtId="49" fontId="8" fillId="0" borderId="25" xfId="0" applyNumberFormat="1" applyFont="1" applyFill="1" applyBorder="1" applyAlignment="1">
      <alignment horizontal="center" vertical="top"/>
    </xf>
    <xf numFmtId="49" fontId="8" fillId="0" borderId="26" xfId="0" applyNumberFormat="1" applyFont="1" applyFill="1" applyBorder="1" applyAlignment="1">
      <alignment horizontal="center" vertical="top"/>
    </xf>
    <xf numFmtId="166" fontId="29" fillId="0" borderId="25" xfId="0" applyNumberFormat="1" applyFont="1" applyFill="1" applyBorder="1" applyAlignment="1">
      <alignment horizontal="right" vertical="top"/>
    </xf>
    <xf numFmtId="166" fontId="29" fillId="0" borderId="26" xfId="0" applyNumberFormat="1" applyFont="1" applyFill="1" applyBorder="1" applyAlignment="1">
      <alignment horizontal="right" vertical="top"/>
    </xf>
    <xf numFmtId="0" fontId="27" fillId="6" borderId="39" xfId="0" applyFont="1" applyFill="1" applyBorder="1" applyAlignment="1">
      <alignment horizontal="left" vertical="center" wrapText="1"/>
    </xf>
    <xf numFmtId="0" fontId="27" fillId="6" borderId="12" xfId="0" applyFont="1" applyFill="1" applyBorder="1" applyAlignment="1">
      <alignment horizontal="left" vertical="center" wrapText="1"/>
    </xf>
    <xf numFmtId="0" fontId="27" fillId="6" borderId="13" xfId="0" applyFont="1" applyFill="1" applyBorder="1" applyAlignment="1">
      <alignment horizontal="left" vertical="center" wrapText="1"/>
    </xf>
    <xf numFmtId="0" fontId="25" fillId="5" borderId="7" xfId="0" applyFont="1" applyFill="1" applyBorder="1" applyAlignment="1">
      <alignment horizontal="left" vertical="center" wrapText="1"/>
    </xf>
    <xf numFmtId="167" fontId="25" fillId="5" borderId="8" xfId="0" applyNumberFormat="1" applyFont="1" applyFill="1" applyBorder="1" applyAlignment="1">
      <alignment horizontal="center" vertical="center" wrapText="1"/>
    </xf>
    <xf numFmtId="165" fontId="25" fillId="5" borderId="9" xfId="0" applyNumberFormat="1" applyFont="1" applyFill="1" applyBorder="1" applyAlignment="1">
      <alignment horizontal="center" vertical="center" wrapText="1"/>
    </xf>
    <xf numFmtId="165" fontId="25" fillId="5" borderId="10" xfId="0" applyNumberFormat="1" applyFont="1" applyFill="1" applyBorder="1" applyAlignment="1">
      <alignment horizontal="center" vertical="center" wrapText="1"/>
    </xf>
    <xf numFmtId="4" fontId="25" fillId="6" borderId="8" xfId="0" applyNumberFormat="1" applyFont="1" applyFill="1" applyBorder="1" applyAlignment="1">
      <alignment horizontal="center" vertical="center" wrapText="1"/>
    </xf>
    <xf numFmtId="4" fontId="25" fillId="6" borderId="9" xfId="0" applyNumberFormat="1" applyFont="1" applyFill="1" applyBorder="1" applyAlignment="1">
      <alignment horizontal="center" vertical="center" wrapText="1"/>
    </xf>
    <xf numFmtId="4" fontId="25" fillId="6" borderId="10" xfId="0" applyNumberFormat="1" applyFont="1" applyFill="1" applyBorder="1" applyAlignment="1">
      <alignment horizontal="center" vertical="center" wrapText="1"/>
    </xf>
    <xf numFmtId="4" fontId="25" fillId="5" borderId="8" xfId="0" applyNumberFormat="1" applyFont="1" applyFill="1" applyBorder="1" applyAlignment="1">
      <alignment horizontal="center" vertical="center" wrapText="1"/>
    </xf>
    <xf numFmtId="4" fontId="25" fillId="5" borderId="9" xfId="0" applyNumberFormat="1" applyFont="1" applyFill="1" applyBorder="1" applyAlignment="1">
      <alignment horizontal="center" vertical="center" wrapText="1"/>
    </xf>
    <xf numFmtId="4" fontId="25" fillId="5" borderId="10" xfId="0" applyNumberFormat="1" applyFont="1" applyFill="1" applyBorder="1" applyAlignment="1">
      <alignment horizontal="center" vertical="center" wrapText="1"/>
    </xf>
    <xf numFmtId="0" fontId="25" fillId="6" borderId="8"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27" fillId="6" borderId="14" xfId="0" applyFont="1" applyFill="1" applyBorder="1" applyAlignment="1">
      <alignment horizontal="left" vertical="center" wrapText="1"/>
    </xf>
    <xf numFmtId="0" fontId="27" fillId="6" borderId="15" xfId="0" applyFont="1" applyFill="1" applyBorder="1" applyAlignment="1">
      <alignment horizontal="left" vertical="center" wrapText="1"/>
    </xf>
    <xf numFmtId="0" fontId="27" fillId="6" borderId="16" xfId="0" applyFont="1" applyFill="1" applyBorder="1" applyAlignment="1">
      <alignment horizontal="left" vertical="center" wrapText="1"/>
    </xf>
    <xf numFmtId="0" fontId="27" fillId="6" borderId="11" xfId="0" applyFont="1" applyFill="1" applyBorder="1" applyAlignment="1">
      <alignment horizontal="left" vertical="center" wrapText="1"/>
    </xf>
    <xf numFmtId="0" fontId="25" fillId="5" borderId="8"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25" fillId="5" borderId="10" xfId="0" applyFont="1" applyFill="1" applyBorder="1" applyAlignment="1">
      <alignment horizontal="left" vertical="center" wrapText="1"/>
    </xf>
    <xf numFmtId="0" fontId="27" fillId="6" borderId="17" xfId="0" applyFont="1" applyFill="1" applyBorder="1" applyAlignment="1">
      <alignment horizontal="left" vertical="center" wrapText="1"/>
    </xf>
    <xf numFmtId="0" fontId="27" fillId="6" borderId="18" xfId="0" applyFont="1" applyFill="1" applyBorder="1" applyAlignment="1">
      <alignment horizontal="left" vertical="center" wrapText="1"/>
    </xf>
    <xf numFmtId="0" fontId="27" fillId="6" borderId="19" xfId="0" applyFont="1" applyFill="1" applyBorder="1" applyAlignment="1">
      <alignment horizontal="left" vertical="center" wrapText="1"/>
    </xf>
    <xf numFmtId="0" fontId="27" fillId="6" borderId="36" xfId="0" applyFont="1" applyFill="1" applyBorder="1" applyAlignment="1">
      <alignment horizontal="left" vertical="center" wrapText="1"/>
    </xf>
    <xf numFmtId="0" fontId="27" fillId="6" borderId="37" xfId="0" applyFont="1" applyFill="1" applyBorder="1" applyAlignment="1">
      <alignment horizontal="left" vertical="center" wrapText="1"/>
    </xf>
    <xf numFmtId="0" fontId="27" fillId="6" borderId="38" xfId="0" applyFont="1" applyFill="1" applyBorder="1" applyAlignment="1">
      <alignment horizontal="left" vertical="center" wrapText="1"/>
    </xf>
    <xf numFmtId="0" fontId="29" fillId="4" borderId="29"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26" xfId="0" applyFont="1" applyFill="1" applyBorder="1" applyAlignment="1">
      <alignment horizontal="left" vertical="center"/>
    </xf>
    <xf numFmtId="0" fontId="30" fillId="0" borderId="24" xfId="0" applyFont="1" applyFill="1" applyBorder="1" applyAlignment="1">
      <alignment horizontal="left" vertical="center"/>
    </xf>
    <xf numFmtId="0" fontId="30" fillId="0" borderId="25" xfId="0" applyFont="1" applyFill="1" applyBorder="1" applyAlignment="1">
      <alignment horizontal="left" vertical="center"/>
    </xf>
    <xf numFmtId="0" fontId="30" fillId="0" borderId="26" xfId="0" applyFont="1" applyFill="1" applyBorder="1" applyAlignment="1">
      <alignment horizontal="left" vertical="center"/>
    </xf>
    <xf numFmtId="0" fontId="32" fillId="0" borderId="0" xfId="3" applyFont="1" applyFill="1" applyBorder="1" applyAlignment="1">
      <alignment horizontal="left" vertical="top"/>
    </xf>
    <xf numFmtId="0" fontId="32" fillId="0" borderId="0" xfId="3" applyFont="1" applyFill="1" applyBorder="1" applyAlignment="1">
      <alignment horizontal="left" vertical="center" wrapText="1"/>
    </xf>
    <xf numFmtId="0" fontId="53" fillId="0" borderId="0" xfId="0" applyFont="1" applyFill="1" applyBorder="1" applyAlignment="1">
      <alignment horizontal="center" vertical="top"/>
    </xf>
    <xf numFmtId="0" fontId="30" fillId="0" borderId="24" xfId="0" applyFont="1" applyFill="1" applyBorder="1" applyAlignment="1">
      <alignment horizontal="right" vertical="center"/>
    </xf>
    <xf numFmtId="0" fontId="30" fillId="0" borderId="26" xfId="0" applyFont="1" applyFill="1" applyBorder="1" applyAlignment="1">
      <alignment horizontal="right" vertical="center"/>
    </xf>
    <xf numFmtId="0" fontId="30" fillId="0" borderId="31" xfId="0" applyFont="1" applyFill="1" applyBorder="1" applyAlignment="1">
      <alignment horizontal="left"/>
    </xf>
    <xf numFmtId="0" fontId="16" fillId="0" borderId="48" xfId="3" applyFont="1" applyFill="1" applyBorder="1" applyAlignment="1">
      <alignment horizontal="center" vertical="center" wrapText="1"/>
    </xf>
    <xf numFmtId="0" fontId="16" fillId="0" borderId="49" xfId="3" applyFont="1" applyFill="1" applyBorder="1" applyAlignment="1">
      <alignment horizontal="center" vertical="center" wrapText="1"/>
    </xf>
    <xf numFmtId="0" fontId="15" fillId="0" borderId="50" xfId="4" quotePrefix="1" applyFont="1" applyFill="1" applyBorder="1" applyAlignment="1">
      <alignment horizontal="center"/>
    </xf>
    <xf numFmtId="0" fontId="15" fillId="0" borderId="51" xfId="4" quotePrefix="1" applyFont="1" applyFill="1" applyBorder="1" applyAlignment="1">
      <alignment horizontal="center"/>
    </xf>
    <xf numFmtId="4" fontId="15" fillId="0" borderId="51" xfId="3" applyNumberFormat="1" applyFont="1" applyFill="1" applyBorder="1" applyAlignment="1">
      <alignment horizontal="right" vertical="center" wrapText="1"/>
    </xf>
    <xf numFmtId="0" fontId="30" fillId="4" borderId="0" xfId="0" applyFont="1" applyFill="1" applyBorder="1" applyAlignment="1">
      <alignment horizontal="left" vertical="center"/>
    </xf>
    <xf numFmtId="4" fontId="15" fillId="0" borderId="5" xfId="0" applyNumberFormat="1" applyFont="1" applyBorder="1" applyAlignment="1">
      <alignment horizontal="right"/>
    </xf>
    <xf numFmtId="4" fontId="15" fillId="0" borderId="0" xfId="0" applyNumberFormat="1" applyFont="1" applyBorder="1" applyAlignment="1">
      <alignment horizontal="right"/>
    </xf>
    <xf numFmtId="0" fontId="25" fillId="6" borderId="10" xfId="0" applyFont="1" applyFill="1" applyBorder="1" applyAlignment="1">
      <alignment horizontal="left" vertical="center" wrapText="1"/>
    </xf>
    <xf numFmtId="164" fontId="25" fillId="5" borderId="9" xfId="0" applyNumberFormat="1" applyFont="1" applyFill="1" applyBorder="1" applyAlignment="1">
      <alignment horizontal="center" vertical="center" wrapText="1"/>
    </xf>
    <xf numFmtId="164" fontId="25" fillId="5" borderId="10" xfId="0" applyNumberFormat="1" applyFont="1" applyFill="1" applyBorder="1" applyAlignment="1">
      <alignment horizontal="center" vertical="center" wrapText="1"/>
    </xf>
    <xf numFmtId="164" fontId="25" fillId="6" borderId="8" xfId="0" applyNumberFormat="1" applyFont="1" applyFill="1" applyBorder="1" applyAlignment="1">
      <alignment horizontal="center" vertical="center" wrapText="1"/>
    </xf>
    <xf numFmtId="164" fontId="25" fillId="6" borderId="9" xfId="0" applyNumberFormat="1" applyFont="1" applyFill="1" applyBorder="1" applyAlignment="1">
      <alignment horizontal="center" vertical="center" wrapText="1"/>
    </xf>
    <xf numFmtId="164" fontId="25" fillId="6" borderId="10" xfId="0" applyNumberFormat="1" applyFont="1" applyFill="1" applyBorder="1" applyAlignment="1">
      <alignment horizontal="center" vertical="center" wrapText="1"/>
    </xf>
    <xf numFmtId="4" fontId="16" fillId="0" borderId="2" xfId="0" applyNumberFormat="1" applyFont="1" applyFill="1" applyBorder="1" applyAlignment="1">
      <alignment horizontal="right"/>
    </xf>
    <xf numFmtId="4" fontId="16" fillId="0" borderId="4" xfId="0" applyNumberFormat="1" applyFont="1" applyFill="1" applyBorder="1" applyAlignment="1">
      <alignment horizontal="right"/>
    </xf>
    <xf numFmtId="4" fontId="16" fillId="0" borderId="3" xfId="0" applyNumberFormat="1" applyFont="1" applyFill="1" applyBorder="1" applyAlignment="1">
      <alignment horizontal="right"/>
    </xf>
    <xf numFmtId="49" fontId="29" fillId="0" borderId="30" xfId="0" applyNumberFormat="1" applyFont="1" applyFill="1" applyBorder="1" applyAlignment="1">
      <alignment horizontal="left" vertical="center"/>
    </xf>
    <xf numFmtId="49" fontId="29" fillId="0" borderId="31" xfId="0" applyNumberFormat="1" applyFont="1" applyFill="1" applyBorder="1" applyAlignment="1">
      <alignment horizontal="left" vertical="center"/>
    </xf>
    <xf numFmtId="166" fontId="29" fillId="0" borderId="30" xfId="0" applyNumberFormat="1" applyFont="1" applyFill="1" applyBorder="1" applyAlignment="1">
      <alignment horizontal="center" vertical="top"/>
    </xf>
    <xf numFmtId="166" fontId="29" fillId="0" borderId="32" xfId="0" applyNumberFormat="1" applyFont="1" applyFill="1" applyBorder="1" applyAlignment="1">
      <alignment horizontal="center" vertical="top"/>
    </xf>
    <xf numFmtId="166" fontId="30" fillId="0" borderId="0" xfId="0" applyNumberFormat="1" applyFont="1" applyFill="1" applyBorder="1" applyAlignment="1">
      <alignment horizontal="right" vertical="top"/>
    </xf>
    <xf numFmtId="166" fontId="30" fillId="0" borderId="34" xfId="0" applyNumberFormat="1" applyFont="1" applyFill="1" applyBorder="1" applyAlignment="1">
      <alignment horizontal="right" vertical="top"/>
    </xf>
    <xf numFmtId="49" fontId="29" fillId="0" borderId="32" xfId="0" applyNumberFormat="1" applyFont="1" applyFill="1" applyBorder="1" applyAlignment="1">
      <alignment horizontal="left" vertical="center"/>
    </xf>
    <xf numFmtId="0" fontId="16" fillId="0" borderId="0" xfId="0" applyFont="1" applyFill="1" applyBorder="1" applyAlignment="1">
      <alignment horizontal="center"/>
    </xf>
    <xf numFmtId="2" fontId="3" fillId="0" borderId="2" xfId="0" applyNumberFormat="1" applyFont="1" applyFill="1" applyBorder="1" applyAlignment="1">
      <alignment horizontal="center" vertical="top" wrapText="1"/>
    </xf>
    <xf numFmtId="2" fontId="3" fillId="0" borderId="4" xfId="0" applyNumberFormat="1" applyFont="1" applyFill="1" applyBorder="1" applyAlignment="1">
      <alignment horizontal="center" vertical="top" wrapText="1"/>
    </xf>
    <xf numFmtId="2" fontId="3" fillId="0" borderId="3" xfId="0" applyNumberFormat="1" applyFont="1" applyFill="1" applyBorder="1" applyAlignment="1">
      <alignment horizontal="center" vertical="top" wrapText="1"/>
    </xf>
    <xf numFmtId="0" fontId="9" fillId="0" borderId="0" xfId="0" applyFont="1" applyFill="1" applyBorder="1" applyAlignment="1">
      <alignment horizontal="center" vertical="justify"/>
    </xf>
    <xf numFmtId="0" fontId="8" fillId="2" borderId="2"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3"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23" fillId="0" borderId="2"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3" xfId="0" applyFont="1" applyFill="1" applyBorder="1" applyAlignment="1">
      <alignment horizontal="left" vertical="top" wrapText="1"/>
    </xf>
    <xf numFmtId="4" fontId="8" fillId="0" borderId="31" xfId="0" applyNumberFormat="1" applyFont="1" applyFill="1" applyBorder="1" applyAlignment="1">
      <alignment horizontal="center" vertical="top"/>
    </xf>
    <xf numFmtId="4" fontId="8" fillId="0" borderId="32" xfId="0" applyNumberFormat="1" applyFont="1" applyFill="1" applyBorder="1" applyAlignment="1">
      <alignment horizontal="center" vertical="top"/>
    </xf>
    <xf numFmtId="166" fontId="30" fillId="0" borderId="0" xfId="0" applyNumberFormat="1" applyFont="1" applyFill="1" applyBorder="1" applyAlignment="1">
      <alignment horizontal="right" vertical="center"/>
    </xf>
    <xf numFmtId="166" fontId="30" fillId="0" borderId="34" xfId="0" applyNumberFormat="1" applyFont="1" applyFill="1" applyBorder="1" applyAlignment="1">
      <alignment horizontal="right" vertical="center"/>
    </xf>
    <xf numFmtId="167" fontId="30" fillId="0" borderId="29" xfId="0" applyNumberFormat="1" applyFont="1" applyFill="1" applyBorder="1" applyAlignment="1">
      <alignment horizontal="right" vertical="top"/>
    </xf>
    <xf numFmtId="166" fontId="30" fillId="0" borderId="28" xfId="0" applyNumberFormat="1" applyFont="1" applyFill="1" applyBorder="1" applyAlignment="1">
      <alignment horizontal="right" vertical="top"/>
    </xf>
    <xf numFmtId="166" fontId="30" fillId="0" borderId="29" xfId="0" applyNumberFormat="1" applyFont="1" applyFill="1" applyBorder="1" applyAlignment="1">
      <alignment horizontal="right" vertical="top"/>
    </xf>
    <xf numFmtId="0" fontId="2" fillId="0" borderId="0" xfId="0" applyFont="1" applyFill="1" applyBorder="1" applyAlignment="1">
      <alignment horizontal="justify" vertical="justify"/>
    </xf>
    <xf numFmtId="0" fontId="27" fillId="6" borderId="46" xfId="0" applyFont="1" applyFill="1" applyBorder="1" applyAlignment="1">
      <alignment horizontal="left" vertical="center" wrapText="1"/>
    </xf>
    <xf numFmtId="0" fontId="27" fillId="6" borderId="40" xfId="0" applyFont="1" applyFill="1" applyBorder="1" applyAlignment="1">
      <alignment horizontal="left" vertical="center" wrapText="1"/>
    </xf>
    <xf numFmtId="0" fontId="27" fillId="6" borderId="41" xfId="0" applyFont="1" applyFill="1" applyBorder="1" applyAlignment="1">
      <alignment horizontal="left" vertical="center" wrapText="1"/>
    </xf>
    <xf numFmtId="0" fontId="27" fillId="6" borderId="47" xfId="0" applyFont="1" applyFill="1" applyBorder="1" applyAlignment="1">
      <alignment horizontal="left" vertical="center" wrapText="1"/>
    </xf>
    <xf numFmtId="164" fontId="25" fillId="5" borderId="8" xfId="0" applyNumberFormat="1" applyFont="1" applyFill="1" applyBorder="1" applyAlignment="1">
      <alignment horizontal="center" vertical="center" wrapText="1"/>
    </xf>
    <xf numFmtId="0" fontId="27" fillId="6" borderId="43" xfId="0" applyFont="1" applyFill="1" applyBorder="1" applyAlignment="1">
      <alignment horizontal="left" vertical="center" wrapText="1"/>
    </xf>
    <xf numFmtId="0" fontId="27" fillId="6" borderId="44" xfId="0" applyFont="1" applyFill="1" applyBorder="1" applyAlignment="1">
      <alignment horizontal="left" vertical="center" wrapText="1"/>
    </xf>
    <xf numFmtId="0" fontId="27" fillId="6" borderId="45" xfId="0" applyFont="1" applyFill="1" applyBorder="1" applyAlignment="1">
      <alignment horizontal="left" vertical="center" wrapText="1"/>
    </xf>
    <xf numFmtId="0" fontId="27" fillId="6" borderId="42" xfId="0" applyFont="1" applyFill="1" applyBorder="1" applyAlignment="1">
      <alignment horizontal="left" vertical="center" wrapText="1"/>
    </xf>
    <xf numFmtId="0" fontId="8" fillId="0" borderId="0" xfId="0" applyFont="1" applyFill="1" applyBorder="1" applyAlignment="1">
      <alignment horizontal="center" vertical="justify"/>
    </xf>
    <xf numFmtId="0" fontId="16" fillId="0" borderId="57" xfId="3" applyFont="1" applyFill="1" applyBorder="1" applyAlignment="1">
      <alignment horizontal="center" vertical="center" wrapText="1"/>
    </xf>
    <xf numFmtId="0" fontId="16" fillId="0" borderId="58" xfId="3" applyFont="1" applyFill="1" applyBorder="1" applyAlignment="1">
      <alignment horizontal="center" vertical="center" wrapText="1"/>
    </xf>
    <xf numFmtId="0" fontId="16" fillId="0" borderId="59" xfId="3" applyFont="1" applyFill="1" applyBorder="1" applyAlignment="1">
      <alignment horizontal="center" vertical="center" wrapText="1"/>
    </xf>
    <xf numFmtId="0" fontId="15" fillId="0" borderId="60" xfId="4" applyFont="1" applyFill="1" applyBorder="1" applyAlignment="1">
      <alignment horizontal="left"/>
    </xf>
    <xf numFmtId="0" fontId="15" fillId="0" borderId="61" xfId="4" applyFont="1" applyFill="1" applyBorder="1" applyAlignment="1">
      <alignment horizontal="left"/>
    </xf>
    <xf numFmtId="0" fontId="15" fillId="0" borderId="62" xfId="4" applyFont="1" applyFill="1" applyBorder="1" applyAlignment="1">
      <alignment horizontal="left"/>
    </xf>
    <xf numFmtId="0" fontId="35" fillId="0" borderId="54" xfId="3" applyFont="1" applyFill="1" applyBorder="1" applyAlignment="1">
      <alignment horizontal="left" vertical="center" wrapText="1"/>
    </xf>
    <xf numFmtId="0" fontId="35" fillId="0" borderId="55" xfId="3" applyFont="1" applyFill="1" applyBorder="1" applyAlignment="1">
      <alignment horizontal="left" vertical="center" wrapText="1"/>
    </xf>
    <xf numFmtId="4" fontId="35" fillId="0" borderId="55" xfId="3" applyNumberFormat="1" applyFont="1" applyFill="1" applyBorder="1" applyAlignment="1">
      <alignment horizontal="center" vertical="center" wrapText="1"/>
    </xf>
    <xf numFmtId="0" fontId="15" fillId="0" borderId="52" xfId="4" applyFont="1" applyFill="1" applyBorder="1" applyAlignment="1">
      <alignment horizontal="left"/>
    </xf>
    <xf numFmtId="0" fontId="15" fillId="0" borderId="53" xfId="4" applyFont="1" applyFill="1" applyBorder="1" applyAlignment="1">
      <alignment horizontal="left"/>
    </xf>
    <xf numFmtId="0" fontId="16" fillId="0" borderId="0" xfId="3" applyFont="1" applyFill="1" applyBorder="1" applyAlignment="1">
      <alignment horizontal="center" vertical="center" wrapText="1"/>
    </xf>
    <xf numFmtId="4" fontId="34" fillId="0" borderId="0" xfId="3" applyNumberFormat="1" applyFont="1" applyFill="1" applyBorder="1" applyAlignment="1">
      <alignment horizontal="right" vertical="center" wrapText="1"/>
    </xf>
    <xf numFmtId="0" fontId="16" fillId="0" borderId="53" xfId="3" applyFont="1" applyFill="1" applyBorder="1" applyAlignment="1">
      <alignment horizontal="center" vertical="center" wrapText="1"/>
    </xf>
    <xf numFmtId="4" fontId="35" fillId="0" borderId="0" xfId="3" applyNumberFormat="1" applyFont="1" applyFill="1" applyBorder="1" applyAlignment="1">
      <alignment horizontal="center" vertical="center" wrapText="1"/>
    </xf>
    <xf numFmtId="0" fontId="36" fillId="0" borderId="0" xfId="0" applyFont="1" applyAlignment="1">
      <alignment horizontal="left" vertical="center"/>
    </xf>
    <xf numFmtId="0" fontId="39" fillId="0" borderId="0" xfId="0" applyFont="1" applyAlignment="1">
      <alignment horizontal="left" vertical="center"/>
    </xf>
    <xf numFmtId="0" fontId="54" fillId="0" borderId="0" xfId="3" applyFont="1" applyFill="1" applyBorder="1" applyAlignment="1">
      <alignment horizontal="left" vertical="center" wrapText="1"/>
    </xf>
    <xf numFmtId="0" fontId="40" fillId="0" borderId="0" xfId="0" applyFont="1" applyAlignment="1">
      <alignment horizontal="left" wrapText="1"/>
    </xf>
    <xf numFmtId="0" fontId="41" fillId="0" borderId="0" xfId="3" applyFont="1" applyFill="1" applyBorder="1" applyAlignment="1">
      <alignment horizontal="left"/>
    </xf>
    <xf numFmtId="0" fontId="2" fillId="0" borderId="0" xfId="3" applyFont="1" applyFill="1" applyBorder="1" applyAlignment="1">
      <alignment horizontal="left"/>
    </xf>
    <xf numFmtId="0" fontId="38" fillId="0" borderId="0" xfId="0" applyFont="1" applyAlignment="1">
      <alignment horizontal="left" vertical="center"/>
    </xf>
    <xf numFmtId="0" fontId="38" fillId="0" borderId="0" xfId="0" applyFont="1" applyAlignment="1">
      <alignment horizontal="justify" vertical="center" wrapText="1"/>
    </xf>
    <xf numFmtId="0" fontId="38" fillId="0" borderId="0" xfId="0" applyFont="1" applyAlignment="1">
      <alignment horizontal="left" vertical="center" wrapText="1"/>
    </xf>
    <xf numFmtId="0" fontId="36" fillId="0" borderId="0" xfId="5" applyFont="1" applyAlignment="1">
      <alignment horizontal="left" wrapText="1"/>
    </xf>
    <xf numFmtId="0" fontId="38" fillId="0" borderId="0" xfId="5" applyFont="1" applyAlignment="1">
      <alignment horizontal="left" wrapText="1"/>
    </xf>
    <xf numFmtId="0" fontId="39" fillId="0" borderId="0" xfId="0" applyFont="1" applyFill="1" applyBorder="1" applyAlignment="1">
      <alignment horizontal="left" vertical="center" wrapText="1"/>
    </xf>
    <xf numFmtId="0" fontId="36" fillId="0" borderId="0" xfId="0" applyFont="1" applyAlignment="1">
      <alignment horizontal="left" wrapText="1"/>
    </xf>
    <xf numFmtId="0" fontId="36" fillId="0" borderId="0" xfId="0" applyFont="1" applyAlignment="1">
      <alignment horizontal="center" vertical="center" wrapText="1"/>
    </xf>
    <xf numFmtId="0" fontId="15" fillId="0" borderId="63" xfId="4" applyFont="1" applyFill="1" applyBorder="1" applyAlignment="1">
      <alignment horizontal="left"/>
    </xf>
    <xf numFmtId="0" fontId="15" fillId="0" borderId="64" xfId="4" applyFont="1" applyFill="1" applyBorder="1" applyAlignment="1">
      <alignment horizontal="left"/>
    </xf>
    <xf numFmtId="0" fontId="15" fillId="0" borderId="65" xfId="4" applyFont="1" applyFill="1" applyBorder="1" applyAlignment="1">
      <alignment horizontal="left"/>
    </xf>
    <xf numFmtId="0" fontId="39" fillId="0" borderId="0" xfId="0" applyFont="1" applyBorder="1" applyAlignment="1">
      <alignment horizontal="left" vertical="center"/>
    </xf>
    <xf numFmtId="0" fontId="36" fillId="0" borderId="0" xfId="0" applyFont="1" applyAlignment="1">
      <alignment horizontal="left" vertical="center" wrapText="1"/>
    </xf>
    <xf numFmtId="0" fontId="36" fillId="0" borderId="0" xfId="0" applyFont="1" applyBorder="1" applyAlignment="1">
      <alignment horizontal="left" vertical="center" wrapText="1"/>
    </xf>
    <xf numFmtId="0" fontId="49" fillId="0" borderId="56" xfId="0" applyFont="1" applyBorder="1" applyAlignment="1">
      <alignment horizontal="left" vertical="center" wrapText="1"/>
    </xf>
    <xf numFmtId="0" fontId="50" fillId="0" borderId="0" xfId="0" applyFont="1" applyAlignment="1">
      <alignment horizontal="left" vertical="center" wrapText="1"/>
    </xf>
    <xf numFmtId="0" fontId="50" fillId="0" borderId="0" xfId="0" applyFont="1" applyBorder="1" applyAlignment="1">
      <alignment horizontal="left" vertical="center" wrapText="1"/>
    </xf>
    <xf numFmtId="0" fontId="15" fillId="0" borderId="0" xfId="0" applyFont="1" applyAlignment="1">
      <alignment horizontal="center" wrapText="1"/>
    </xf>
    <xf numFmtId="0" fontId="30" fillId="0" borderId="24"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4" borderId="29" xfId="0" applyFont="1" applyFill="1" applyBorder="1" applyAlignment="1">
      <alignment horizontal="left" vertical="center" wrapText="1"/>
    </xf>
    <xf numFmtId="0" fontId="55" fillId="0" borderId="0" xfId="0" applyFont="1" applyFill="1" applyBorder="1" applyAlignment="1">
      <alignment horizontal="left" vertical="top" wrapText="1"/>
    </xf>
    <xf numFmtId="0" fontId="50"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Fill="1" applyAlignment="1">
      <alignment horizontal="left" vertical="center"/>
    </xf>
    <xf numFmtId="0" fontId="36" fillId="0" borderId="0" xfId="0" applyFont="1" applyFill="1" applyBorder="1" applyAlignment="1">
      <alignment horizontal="left" vertical="center" wrapText="1"/>
    </xf>
    <xf numFmtId="0" fontId="36" fillId="0" borderId="0" xfId="0" applyFont="1" applyFill="1" applyAlignment="1">
      <alignment horizontal="left" vertical="center" wrapText="1"/>
    </xf>
    <xf numFmtId="0" fontId="38" fillId="0" borderId="0" xfId="0" applyFont="1" applyFill="1" applyAlignment="1">
      <alignment horizontal="left" vertical="center" wrapText="1"/>
    </xf>
    <xf numFmtId="0" fontId="47" fillId="0" borderId="0" xfId="0" applyFont="1" applyAlignment="1">
      <alignment horizontal="left" vertical="center" wrapText="1"/>
    </xf>
  </cellXfs>
  <cellStyles count="6">
    <cellStyle name="Hipervínculo 2" xfId="1"/>
    <cellStyle name="Moneda" xfId="2" builtinId="4"/>
    <cellStyle name="Normal" xfId="0" builtinId="0"/>
    <cellStyle name="Normal 11 3" xfId="5"/>
    <cellStyle name="Normal 2 2" xfId="3"/>
    <cellStyle name="Normal 4 2" xfId="4"/>
  </cellStyles>
  <dxfs count="0"/>
  <tableStyles count="0" defaultTableStyle="TableStyleMedium9" defaultPivotStyle="PivotStyleLight16"/>
  <colors>
    <mruColors>
      <color rgb="FFBDE1C0"/>
      <color rgb="FFF4FAF4"/>
      <color rgb="FF78C27F"/>
      <color rgb="FFE5F3E6"/>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603</xdr:row>
          <xdr:rowOff>19050</xdr:rowOff>
        </xdr:from>
        <xdr:to>
          <xdr:col>4</xdr:col>
          <xdr:colOff>0</xdr:colOff>
          <xdr:row>608</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4</xdr:col>
      <xdr:colOff>0</xdr:colOff>
      <xdr:row>616</xdr:row>
      <xdr:rowOff>38100</xdr:rowOff>
    </xdr:from>
    <xdr:to>
      <xdr:col>8</xdr:col>
      <xdr:colOff>95250</xdr:colOff>
      <xdr:row>622</xdr:row>
      <xdr:rowOff>114300</xdr:rowOff>
    </xdr:to>
    <xdr:sp macro="" textlink="">
      <xdr:nvSpPr>
        <xdr:cNvPr id="4" name="Text Box 9">
          <a:extLst>
            <a:ext uri="{FF2B5EF4-FFF2-40B4-BE49-F238E27FC236}">
              <a16:creationId xmlns:a16="http://schemas.microsoft.com/office/drawing/2014/main" id="{00000000-0008-0000-1000-000005000000}"/>
            </a:ext>
          </a:extLst>
        </xdr:cNvPr>
        <xdr:cNvSpPr txBox="1">
          <a:spLocks noChangeArrowheads="1"/>
        </xdr:cNvSpPr>
      </xdr:nvSpPr>
      <xdr:spPr bwMode="auto">
        <a:xfrm>
          <a:off x="1238250" y="107184825"/>
          <a:ext cx="2238375" cy="990600"/>
        </a:xfrm>
        <a:prstGeom prst="rect">
          <a:avLst/>
        </a:prstGeom>
        <a:noFill/>
        <a:ln w="9525">
          <a:noFill/>
          <a:miter lim="800000"/>
          <a:headEnd/>
          <a:tailEnd/>
        </a:ln>
      </xdr:spPr>
      <xdr:txBody>
        <a:bodyPr wrap="square" lIns="27432" tIns="22860" rIns="27432" bIns="0" anchor="t" upright="1"/>
        <a:lstStyle/>
        <a:p>
          <a:pPr algn="ctr" rtl="1">
            <a:spcAft>
              <a:spcPts val="0"/>
            </a:spcAft>
          </a:pPr>
          <a:r>
            <a:rPr lang="es-MX" sz="900" b="1">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Autorizado</a:t>
          </a:r>
          <a:endParaRPr lang="es-MX" sz="1200">
            <a:effectLst/>
            <a:latin typeface="Times New Roman" panose="02020603050405020304" pitchFamily="18" charset="0"/>
            <a:ea typeface="Times New Roman" panose="02020603050405020304" pitchFamily="18" charset="0"/>
          </a:endParaRPr>
        </a:p>
        <a:p>
          <a:pPr algn="ctr" rtl="1">
            <a:spcAft>
              <a:spcPts val="0"/>
            </a:spcAft>
          </a:pPr>
          <a:r>
            <a:rPr lang="es-MX" sz="900" b="1">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 </a:t>
          </a:r>
          <a:endParaRPr lang="es-MX" sz="1200">
            <a:effectLst/>
            <a:latin typeface="Times New Roman" panose="02020603050405020304" pitchFamily="18" charset="0"/>
            <a:ea typeface="Times New Roman" panose="02020603050405020304" pitchFamily="18" charset="0"/>
          </a:endParaRPr>
        </a:p>
        <a:p>
          <a:pPr algn="ctr" rtl="1">
            <a:spcAft>
              <a:spcPts val="0"/>
            </a:spcAft>
          </a:pPr>
          <a:r>
            <a:rPr lang="es-MX" sz="900" b="1">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 </a:t>
          </a:r>
          <a:endParaRPr lang="es-MX" sz="1200">
            <a:effectLst/>
            <a:latin typeface="Times New Roman" panose="02020603050405020304" pitchFamily="18" charset="0"/>
            <a:ea typeface="Times New Roman" panose="02020603050405020304" pitchFamily="18" charset="0"/>
          </a:endParaRPr>
        </a:p>
        <a:p>
          <a:pPr algn="ctr" rtl="1">
            <a:spcAft>
              <a:spcPts val="0"/>
            </a:spcAft>
          </a:pPr>
          <a:r>
            <a:rPr lang="es-MX" sz="1200">
              <a:effectLst/>
              <a:latin typeface="Times New Roman" panose="02020603050405020304" pitchFamily="18" charset="0"/>
              <a:ea typeface="Times New Roman" panose="02020603050405020304" pitchFamily="18" charset="0"/>
            </a:rPr>
            <a:t> </a:t>
          </a:r>
        </a:p>
        <a:p>
          <a:pPr algn="ctr" rtl="1">
            <a:spcAft>
              <a:spcPts val="0"/>
            </a:spcAft>
          </a:pPr>
          <a:r>
            <a:rPr lang="es-MX" sz="900" b="1" u="sng">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                                                                              </a:t>
          </a:r>
          <a:endParaRPr lang="es-MX" sz="1200">
            <a:effectLst/>
            <a:latin typeface="Times New Roman" panose="02020603050405020304" pitchFamily="18" charset="0"/>
            <a:ea typeface="Times New Roman" panose="02020603050405020304" pitchFamily="18" charset="0"/>
          </a:endParaRPr>
        </a:p>
        <a:p>
          <a:pPr algn="ctr" rtl="1">
            <a:spcAft>
              <a:spcPts val="0"/>
            </a:spcAft>
          </a:pPr>
          <a:r>
            <a:rPr lang="es-MX" sz="900" b="1">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LIC.</a:t>
          </a:r>
          <a:r>
            <a:rPr lang="es-MX" sz="900" b="1" baseline="0">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 ANTONIO SEBASTIÁN ORTUÑO</a:t>
          </a:r>
          <a:endParaRPr lang="es-MX" sz="1200">
            <a:effectLst/>
            <a:latin typeface="Times New Roman" panose="02020603050405020304" pitchFamily="18" charset="0"/>
            <a:ea typeface="Times New Roman" panose="02020603050405020304" pitchFamily="18" charset="0"/>
          </a:endParaRPr>
        </a:p>
        <a:p>
          <a:pPr algn="ctr" rtl="1">
            <a:spcAft>
              <a:spcPts val="0"/>
            </a:spcAft>
          </a:pPr>
          <a:r>
            <a:rPr lang="es-MX" sz="900" b="1">
              <a:solidFill>
                <a:srgbClr val="000000"/>
              </a:solidFill>
              <a:effectLst/>
              <a:latin typeface="Arial Narrow" panose="020B0606020202030204" pitchFamily="34" charset="0"/>
              <a:ea typeface="Times New Roman" panose="02020603050405020304" pitchFamily="18" charset="0"/>
              <a:cs typeface="Arial" panose="020B0604020202020204" pitchFamily="34" charset="0"/>
            </a:rPr>
            <a:t>Director Gral. de Admón. y Finanzas</a:t>
          </a:r>
          <a:endParaRPr lang="es-MX" sz="1200">
            <a:effectLst/>
            <a:latin typeface="Times New Roman" panose="02020603050405020304" pitchFamily="18" charset="0"/>
            <a:ea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4</xdr:col>
          <xdr:colOff>104775</xdr:colOff>
          <xdr:row>604</xdr:row>
          <xdr:rowOff>9525</xdr:rowOff>
        </xdr:from>
        <xdr:to>
          <xdr:col>5</xdr:col>
          <xdr:colOff>381000</xdr:colOff>
          <xdr:row>609</xdr:row>
          <xdr:rowOff>95250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oleObject" Target="../embeddings/oleObject2.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8"/>
  <sheetViews>
    <sheetView tabSelected="1" view="pageBreakPreview" topLeftCell="A594" zoomScale="110" zoomScaleNormal="100" zoomScaleSheetLayoutView="110" workbookViewId="0">
      <selection activeCell="B615" sqref="B615:P615"/>
    </sheetView>
  </sheetViews>
  <sheetFormatPr baseColWidth="10" defaultColWidth="9.33203125" defaultRowHeight="12" customHeight="1" x14ac:dyDescent="0.2"/>
  <cols>
    <col min="1" max="1" width="1.83203125" style="8" customWidth="1"/>
    <col min="2" max="2" width="3.83203125" style="8" customWidth="1"/>
    <col min="3" max="3" width="6.83203125" style="8" customWidth="1"/>
    <col min="4" max="6" width="8.83203125" style="8" customWidth="1"/>
    <col min="7" max="7" width="9.83203125" style="8" customWidth="1"/>
    <col min="8" max="9" width="8.83203125" style="8" customWidth="1"/>
    <col min="10" max="10" width="9.83203125" style="8" customWidth="1"/>
    <col min="11" max="11" width="8.83203125" style="8" customWidth="1"/>
    <col min="12" max="12" width="10.6640625" style="8" customWidth="1"/>
    <col min="13" max="15" width="8.83203125" style="8" customWidth="1"/>
    <col min="16" max="16" width="12.1640625" style="8" customWidth="1"/>
    <col min="17" max="16384" width="9.33203125" style="8"/>
  </cols>
  <sheetData>
    <row r="1" spans="1:16" ht="15.75" customHeight="1" x14ac:dyDescent="0.2">
      <c r="A1" s="197" t="s">
        <v>396</v>
      </c>
      <c r="B1" s="197"/>
      <c r="C1" s="197"/>
      <c r="D1" s="197"/>
      <c r="E1" s="197"/>
      <c r="F1" s="197"/>
      <c r="G1" s="197"/>
      <c r="H1" s="197"/>
      <c r="I1" s="197"/>
      <c r="J1" s="197"/>
      <c r="K1" s="197"/>
      <c r="L1" s="197"/>
      <c r="M1" s="197"/>
      <c r="N1" s="197"/>
      <c r="O1" s="197"/>
      <c r="P1" s="197"/>
    </row>
    <row r="2" spans="1:16" ht="13.5" customHeight="1" x14ac:dyDescent="0.2">
      <c r="A2" s="177"/>
      <c r="B2" s="268" t="s">
        <v>74</v>
      </c>
      <c r="C2" s="268"/>
      <c r="D2" s="268"/>
      <c r="E2" s="268"/>
      <c r="F2" s="268"/>
      <c r="G2" s="268"/>
      <c r="H2" s="268"/>
      <c r="I2" s="268"/>
      <c r="J2" s="268"/>
      <c r="K2" s="268"/>
      <c r="L2" s="268"/>
      <c r="M2" s="268"/>
      <c r="N2" s="268"/>
      <c r="O2" s="268"/>
      <c r="P2" s="268"/>
    </row>
    <row r="3" spans="1:16" s="52" customFormat="1" ht="14.25" customHeight="1" x14ac:dyDescent="0.2">
      <c r="A3" s="233" t="s">
        <v>228</v>
      </c>
      <c r="B3" s="233"/>
      <c r="C3" s="233"/>
      <c r="D3" s="233"/>
      <c r="E3" s="233"/>
      <c r="F3" s="233"/>
      <c r="G3" s="233"/>
      <c r="H3" s="233"/>
      <c r="I3" s="233"/>
      <c r="J3" s="233"/>
      <c r="K3" s="233"/>
      <c r="L3" s="233"/>
      <c r="M3" s="233"/>
      <c r="N3" s="233"/>
      <c r="O3" s="233"/>
      <c r="P3" s="233"/>
    </row>
    <row r="4" spans="1:16" ht="12" customHeight="1" x14ac:dyDescent="0.2">
      <c r="A4" s="46"/>
      <c r="B4" s="46"/>
      <c r="C4" s="46"/>
      <c r="D4" s="46"/>
      <c r="E4" s="46"/>
      <c r="F4" s="46"/>
      <c r="G4" s="46"/>
      <c r="H4" s="46"/>
      <c r="I4" s="46"/>
      <c r="J4" s="46"/>
      <c r="K4" s="46"/>
      <c r="L4" s="46"/>
      <c r="M4" s="46"/>
      <c r="N4" s="46"/>
      <c r="O4" s="46"/>
      <c r="P4" s="46"/>
    </row>
    <row r="5" spans="1:16" x14ac:dyDescent="0.2">
      <c r="A5" s="47"/>
      <c r="B5" s="234" t="s">
        <v>71</v>
      </c>
      <c r="C5" s="234"/>
      <c r="D5" s="234"/>
      <c r="E5" s="234"/>
      <c r="F5" s="234"/>
      <c r="G5" s="234"/>
      <c r="H5" s="234"/>
      <c r="I5" s="234"/>
      <c r="J5" s="234"/>
      <c r="K5" s="234"/>
      <c r="L5" s="234"/>
      <c r="M5" s="234"/>
      <c r="N5" s="234"/>
      <c r="O5" s="234"/>
      <c r="P5" s="234"/>
    </row>
    <row r="6" spans="1:16" x14ac:dyDescent="0.2">
      <c r="A6" s="47"/>
      <c r="B6" s="234"/>
      <c r="C6" s="234"/>
      <c r="D6" s="234"/>
      <c r="E6" s="234"/>
      <c r="F6" s="234"/>
      <c r="G6" s="234"/>
      <c r="H6" s="234"/>
      <c r="I6" s="234"/>
      <c r="J6" s="234"/>
      <c r="K6" s="234"/>
      <c r="L6" s="234"/>
      <c r="M6" s="234"/>
      <c r="N6" s="234"/>
      <c r="O6" s="234"/>
      <c r="P6" s="234"/>
    </row>
    <row r="7" spans="1:16" x14ac:dyDescent="0.2">
      <c r="A7" s="47"/>
      <c r="B7" s="234"/>
      <c r="C7" s="234"/>
      <c r="D7" s="234"/>
      <c r="E7" s="234"/>
      <c r="F7" s="234"/>
      <c r="G7" s="234"/>
      <c r="H7" s="234"/>
      <c r="I7" s="234"/>
      <c r="J7" s="234"/>
      <c r="K7" s="234"/>
      <c r="L7" s="234"/>
      <c r="M7" s="234"/>
      <c r="N7" s="234"/>
      <c r="O7" s="234"/>
      <c r="P7" s="234"/>
    </row>
    <row r="8" spans="1:16" x14ac:dyDescent="0.2">
      <c r="A8" s="47"/>
      <c r="B8" s="234"/>
      <c r="C8" s="234"/>
      <c r="D8" s="234"/>
      <c r="E8" s="234"/>
      <c r="F8" s="234"/>
      <c r="G8" s="234"/>
      <c r="H8" s="234"/>
      <c r="I8" s="234"/>
      <c r="J8" s="234"/>
      <c r="K8" s="234"/>
      <c r="L8" s="234"/>
      <c r="M8" s="234"/>
      <c r="N8" s="234"/>
      <c r="O8" s="234"/>
      <c r="P8" s="234"/>
    </row>
    <row r="9" spans="1:16" ht="17.25" customHeight="1" x14ac:dyDescent="0.2">
      <c r="A9" s="47"/>
      <c r="B9" s="234"/>
      <c r="C9" s="234"/>
      <c r="D9" s="234"/>
      <c r="E9" s="234"/>
      <c r="F9" s="234"/>
      <c r="G9" s="234"/>
      <c r="H9" s="234"/>
      <c r="I9" s="234"/>
      <c r="J9" s="234"/>
      <c r="K9" s="234"/>
      <c r="L9" s="234"/>
      <c r="M9" s="234"/>
      <c r="N9" s="234"/>
      <c r="O9" s="234"/>
      <c r="P9" s="234"/>
    </row>
    <row r="10" spans="1:16" ht="14.25" customHeight="1" x14ac:dyDescent="0.2">
      <c r="A10" s="47"/>
      <c r="B10" s="176"/>
      <c r="C10" s="176"/>
      <c r="D10" s="176"/>
      <c r="E10" s="176"/>
      <c r="F10" s="176"/>
      <c r="G10" s="176"/>
      <c r="H10" s="176"/>
      <c r="I10" s="176"/>
      <c r="J10" s="176"/>
      <c r="K10" s="176"/>
      <c r="L10" s="176"/>
      <c r="M10" s="176"/>
      <c r="N10" s="176"/>
      <c r="O10" s="176"/>
      <c r="P10" s="176"/>
    </row>
    <row r="11" spans="1:16" ht="12" customHeight="1" x14ac:dyDescent="0.2">
      <c r="A11" s="47"/>
      <c r="B11" s="169" t="s">
        <v>4</v>
      </c>
      <c r="C11" s="170" t="s">
        <v>3</v>
      </c>
      <c r="D11" s="52"/>
      <c r="E11" s="52"/>
      <c r="F11" s="52"/>
      <c r="G11" s="52"/>
      <c r="H11" s="52"/>
      <c r="I11" s="52"/>
      <c r="J11" s="52"/>
      <c r="K11" s="52"/>
      <c r="L11" s="52"/>
      <c r="M11" s="52"/>
      <c r="N11" s="52"/>
      <c r="O11" s="52"/>
      <c r="P11" s="52"/>
    </row>
    <row r="12" spans="1:16" ht="12" customHeight="1" x14ac:dyDescent="0.2">
      <c r="A12" s="47"/>
      <c r="B12" s="169" t="s">
        <v>5</v>
      </c>
      <c r="C12" s="170" t="s">
        <v>6</v>
      </c>
      <c r="D12" s="52"/>
      <c r="E12" s="52"/>
      <c r="F12" s="52"/>
      <c r="G12" s="52"/>
      <c r="H12" s="52"/>
      <c r="I12" s="52"/>
      <c r="J12" s="52"/>
      <c r="K12" s="52"/>
      <c r="L12" s="52"/>
      <c r="M12" s="52"/>
      <c r="N12" s="52"/>
      <c r="O12" s="52"/>
      <c r="P12" s="52"/>
    </row>
    <row r="13" spans="1:16" ht="12" customHeight="1" x14ac:dyDescent="0.2">
      <c r="A13" s="47"/>
      <c r="B13" s="169" t="s">
        <v>7</v>
      </c>
      <c r="C13" s="170" t="s">
        <v>8</v>
      </c>
      <c r="D13" s="52"/>
      <c r="E13" s="52"/>
      <c r="F13" s="52"/>
      <c r="G13" s="52"/>
      <c r="H13" s="52"/>
      <c r="I13" s="52"/>
      <c r="J13" s="52"/>
      <c r="K13" s="52"/>
      <c r="L13" s="52"/>
      <c r="M13" s="52"/>
      <c r="N13" s="52"/>
      <c r="O13" s="52"/>
      <c r="P13" s="52"/>
    </row>
    <row r="14" spans="1:16" ht="12" customHeight="1" x14ac:dyDescent="0.2">
      <c r="B14" s="3"/>
      <c r="C14" s="9"/>
    </row>
    <row r="15" spans="1:16" ht="12" customHeight="1" x14ac:dyDescent="0.2">
      <c r="A15" s="273" t="s">
        <v>1</v>
      </c>
      <c r="B15" s="273"/>
      <c r="C15" s="273"/>
      <c r="D15" s="273"/>
      <c r="E15" s="273"/>
      <c r="F15" s="273"/>
      <c r="G15" s="273"/>
      <c r="H15" s="273"/>
      <c r="I15" s="273"/>
      <c r="J15" s="273"/>
      <c r="K15" s="273"/>
      <c r="L15" s="273"/>
      <c r="M15" s="273"/>
      <c r="N15" s="273"/>
      <c r="O15" s="273"/>
      <c r="P15" s="273"/>
    </row>
    <row r="16" spans="1:16" ht="12" customHeight="1" x14ac:dyDescent="0.2">
      <c r="A16" s="4"/>
      <c r="B16" s="4"/>
      <c r="C16" s="4"/>
      <c r="D16" s="4"/>
      <c r="E16" s="6"/>
      <c r="F16" s="4"/>
      <c r="G16" s="6"/>
      <c r="H16" s="4"/>
      <c r="I16" s="6"/>
      <c r="J16" s="4"/>
      <c r="K16" s="6"/>
      <c r="L16" s="4"/>
      <c r="M16" s="6"/>
      <c r="N16" s="4"/>
      <c r="O16" s="6"/>
    </row>
    <row r="17" spans="1:16" ht="12" customHeight="1" x14ac:dyDescent="0.2">
      <c r="B17" s="178" t="s">
        <v>28</v>
      </c>
      <c r="C17" s="178" t="s">
        <v>397</v>
      </c>
      <c r="D17" s="178"/>
      <c r="E17" s="5"/>
      <c r="F17" s="5"/>
      <c r="G17" s="5"/>
      <c r="H17" s="5"/>
      <c r="I17" s="5"/>
      <c r="J17" s="5"/>
      <c r="K17" s="5"/>
      <c r="L17" s="5"/>
      <c r="M17" s="5"/>
      <c r="N17" s="5"/>
      <c r="O17" s="5"/>
      <c r="P17" s="5"/>
    </row>
    <row r="18" spans="1:16" ht="12" customHeight="1" x14ac:dyDescent="0.2">
      <c r="B18" s="178"/>
      <c r="C18" s="178"/>
      <c r="D18" s="178"/>
      <c r="E18" s="5"/>
      <c r="F18" s="5"/>
      <c r="G18" s="5"/>
      <c r="H18" s="5"/>
      <c r="I18" s="5"/>
      <c r="J18" s="5"/>
      <c r="K18" s="5"/>
      <c r="L18" s="5"/>
      <c r="M18" s="5"/>
      <c r="N18" s="5"/>
      <c r="O18" s="5"/>
      <c r="P18" s="5"/>
    </row>
    <row r="19" spans="1:16" ht="12" customHeight="1" x14ac:dyDescent="0.2">
      <c r="A19" s="5"/>
      <c r="B19" s="179" t="s">
        <v>0</v>
      </c>
      <c r="C19" s="178"/>
      <c r="D19" s="178"/>
      <c r="E19" s="5"/>
      <c r="F19" s="5"/>
      <c r="G19" s="5"/>
      <c r="H19" s="5"/>
      <c r="I19" s="5"/>
      <c r="J19" s="5"/>
      <c r="K19" s="5"/>
      <c r="L19" s="5"/>
      <c r="M19" s="5"/>
      <c r="N19" s="5"/>
      <c r="O19" s="5"/>
      <c r="P19" s="5"/>
    </row>
    <row r="20" spans="1:16" ht="12" customHeight="1" x14ac:dyDescent="0.2">
      <c r="A20" s="5"/>
      <c r="B20" s="179"/>
      <c r="C20" s="178"/>
      <c r="D20" s="178"/>
      <c r="E20" s="5"/>
      <c r="F20" s="5"/>
      <c r="G20" s="5"/>
      <c r="H20" s="5"/>
      <c r="I20" s="5"/>
      <c r="J20" s="5"/>
      <c r="K20" s="5"/>
      <c r="L20" s="5"/>
      <c r="M20" s="5"/>
      <c r="N20" s="5"/>
      <c r="O20" s="5"/>
      <c r="P20" s="5"/>
    </row>
    <row r="21" spans="1:16" ht="12" customHeight="1" x14ac:dyDescent="0.2">
      <c r="B21" s="180" t="s">
        <v>58</v>
      </c>
      <c r="C21" s="179" t="s">
        <v>9</v>
      </c>
      <c r="D21" s="52"/>
    </row>
    <row r="22" spans="1:16" ht="12" customHeight="1" x14ac:dyDescent="0.2">
      <c r="B22" s="180"/>
      <c r="C22" s="179"/>
      <c r="D22" s="52"/>
    </row>
    <row r="23" spans="1:16" ht="12" customHeight="1" x14ac:dyDescent="0.2">
      <c r="A23" s="2"/>
      <c r="B23" s="181" t="s">
        <v>41</v>
      </c>
      <c r="C23" s="182" t="s">
        <v>59</v>
      </c>
      <c r="D23" s="52"/>
    </row>
    <row r="24" spans="1:16" ht="12" customHeight="1" x14ac:dyDescent="0.2">
      <c r="B24" s="40"/>
    </row>
    <row r="25" spans="1:16" ht="12" customHeight="1" x14ac:dyDescent="0.2">
      <c r="B25" s="21"/>
      <c r="C25" s="212" t="s">
        <v>60</v>
      </c>
      <c r="D25" s="213"/>
      <c r="E25" s="213"/>
      <c r="F25" s="213"/>
      <c r="G25" s="214"/>
      <c r="H25" s="239" t="s">
        <v>63</v>
      </c>
      <c r="I25" s="240"/>
      <c r="J25" s="241"/>
      <c r="K25" s="262"/>
      <c r="L25" s="238"/>
      <c r="M25" s="238"/>
      <c r="N25" s="64"/>
    </row>
    <row r="26" spans="1:16" ht="12" customHeight="1" x14ac:dyDescent="0.2">
      <c r="B26" s="21"/>
      <c r="C26" s="187" t="s">
        <v>229</v>
      </c>
      <c r="D26" s="188"/>
      <c r="E26" s="188"/>
      <c r="F26" s="188"/>
      <c r="G26" s="189"/>
      <c r="H26" s="242">
        <v>274547.48</v>
      </c>
      <c r="I26" s="243"/>
      <c r="J26" s="244"/>
      <c r="K26" s="274"/>
      <c r="L26" s="275"/>
      <c r="M26" s="275"/>
      <c r="N26" s="71"/>
    </row>
    <row r="27" spans="1:16" ht="12" customHeight="1" x14ac:dyDescent="0.2">
      <c r="B27" s="21"/>
      <c r="C27" s="187" t="s">
        <v>230</v>
      </c>
      <c r="D27" s="188"/>
      <c r="E27" s="188"/>
      <c r="F27" s="188"/>
      <c r="G27" s="189"/>
      <c r="H27" s="242">
        <v>93149713.599999994</v>
      </c>
      <c r="I27" s="243"/>
      <c r="J27" s="244"/>
      <c r="K27" s="274"/>
      <c r="L27" s="275"/>
      <c r="M27" s="275"/>
      <c r="N27" s="71"/>
    </row>
    <row r="28" spans="1:16" ht="12" customHeight="1" x14ac:dyDescent="0.2">
      <c r="B28" s="21"/>
      <c r="C28" s="187" t="s">
        <v>231</v>
      </c>
      <c r="D28" s="188"/>
      <c r="E28" s="188"/>
      <c r="F28" s="188"/>
      <c r="G28" s="189"/>
      <c r="H28" s="242">
        <v>449680.06</v>
      </c>
      <c r="I28" s="243"/>
      <c r="J28" s="244"/>
      <c r="K28" s="274"/>
      <c r="L28" s="275"/>
      <c r="M28" s="275"/>
      <c r="N28" s="71"/>
    </row>
    <row r="29" spans="1:16" ht="12" customHeight="1" x14ac:dyDescent="0.2">
      <c r="B29" s="21"/>
      <c r="C29" s="55" t="s">
        <v>61</v>
      </c>
      <c r="D29" s="56"/>
      <c r="E29" s="56"/>
      <c r="F29" s="56"/>
      <c r="G29" s="57"/>
      <c r="H29" s="278">
        <f>SUM(H26:J28)</f>
        <v>93873941.140000001</v>
      </c>
      <c r="I29" s="279"/>
      <c r="J29" s="280"/>
      <c r="K29" s="276"/>
      <c r="L29" s="277"/>
      <c r="M29" s="277"/>
      <c r="N29" s="72"/>
    </row>
    <row r="30" spans="1:16" ht="12" customHeight="1" x14ac:dyDescent="0.2">
      <c r="B30" s="21"/>
      <c r="C30" s="12"/>
      <c r="D30" s="12"/>
      <c r="E30" s="12"/>
      <c r="F30" s="12"/>
      <c r="G30" s="12"/>
      <c r="H30" s="12"/>
      <c r="I30" s="12"/>
      <c r="J30" s="12"/>
      <c r="K30" s="12"/>
      <c r="L30" s="12"/>
      <c r="M30" s="12"/>
      <c r="N30" s="12"/>
      <c r="O30" s="12"/>
      <c r="P30" s="12"/>
    </row>
    <row r="31" spans="1:16" ht="12" customHeight="1" x14ac:dyDescent="0.2">
      <c r="B31" s="21"/>
      <c r="C31" s="183" t="s">
        <v>217</v>
      </c>
      <c r="D31" s="184"/>
      <c r="E31" s="184"/>
      <c r="F31" s="184"/>
      <c r="G31" s="184"/>
      <c r="H31" s="184"/>
      <c r="I31" s="184"/>
      <c r="J31" s="184"/>
      <c r="K31" s="184"/>
      <c r="L31" s="184"/>
      <c r="M31" s="184"/>
      <c r="N31" s="184"/>
      <c r="O31" s="184"/>
      <c r="P31" s="184"/>
    </row>
    <row r="32" spans="1:16" ht="12" customHeight="1" x14ac:dyDescent="0.2">
      <c r="B32" s="21"/>
      <c r="C32" s="183"/>
      <c r="D32" s="184"/>
      <c r="E32" s="184"/>
      <c r="F32" s="184"/>
      <c r="G32" s="184"/>
      <c r="H32" s="184"/>
      <c r="I32" s="184"/>
      <c r="J32" s="184"/>
      <c r="K32" s="184"/>
      <c r="L32" s="184"/>
      <c r="M32" s="184"/>
      <c r="N32" s="184"/>
      <c r="O32" s="184"/>
      <c r="P32" s="184"/>
    </row>
    <row r="33" spans="1:16" ht="23.25" customHeight="1" x14ac:dyDescent="0.2">
      <c r="B33" s="21"/>
      <c r="C33" s="287" t="s">
        <v>385</v>
      </c>
      <c r="D33" s="287"/>
      <c r="E33" s="287"/>
      <c r="F33" s="287"/>
      <c r="G33" s="287"/>
      <c r="H33" s="287"/>
      <c r="I33" s="287"/>
      <c r="J33" s="287"/>
      <c r="K33" s="287"/>
      <c r="L33" s="287"/>
      <c r="M33" s="287"/>
      <c r="N33" s="287"/>
      <c r="O33" s="287"/>
      <c r="P33" s="287"/>
    </row>
    <row r="34" spans="1:16" ht="12" customHeight="1" x14ac:dyDescent="0.2">
      <c r="B34" s="21"/>
      <c r="C34" s="12"/>
      <c r="D34" s="12"/>
      <c r="E34" s="12"/>
      <c r="F34" s="12"/>
      <c r="G34" s="12"/>
      <c r="H34" s="12"/>
      <c r="I34" s="12"/>
      <c r="J34" s="12"/>
      <c r="K34" s="12"/>
      <c r="L34" s="12"/>
      <c r="M34" s="12"/>
      <c r="N34" s="12"/>
      <c r="O34" s="12"/>
      <c r="P34" s="12"/>
    </row>
    <row r="35" spans="1:16" ht="12" customHeight="1" x14ac:dyDescent="0.2">
      <c r="B35" s="21"/>
      <c r="C35" s="212" t="s">
        <v>62</v>
      </c>
      <c r="D35" s="213"/>
      <c r="E35" s="213"/>
      <c r="F35" s="213"/>
      <c r="G35" s="214"/>
      <c r="H35" s="239" t="s">
        <v>63</v>
      </c>
      <c r="I35" s="240"/>
      <c r="J35" s="241"/>
      <c r="O35" s="12"/>
      <c r="P35" s="12"/>
    </row>
    <row r="36" spans="1:16" ht="12" customHeight="1" x14ac:dyDescent="0.2">
      <c r="B36" s="21"/>
      <c r="C36" s="187" t="s">
        <v>232</v>
      </c>
      <c r="D36" s="188"/>
      <c r="E36" s="188"/>
      <c r="F36" s="188"/>
      <c r="G36" s="189"/>
      <c r="H36" s="242">
        <v>24429759.350000001</v>
      </c>
      <c r="I36" s="243"/>
      <c r="J36" s="244"/>
      <c r="O36" s="12"/>
      <c r="P36" s="12"/>
    </row>
    <row r="37" spans="1:16" ht="12" customHeight="1" x14ac:dyDescent="0.2">
      <c r="B37" s="21"/>
      <c r="C37" s="187" t="s">
        <v>233</v>
      </c>
      <c r="D37" s="188"/>
      <c r="E37" s="188"/>
      <c r="F37" s="188"/>
      <c r="G37" s="189"/>
      <c r="H37" s="242">
        <v>145100.69</v>
      </c>
      <c r="I37" s="243"/>
      <c r="J37" s="244"/>
      <c r="O37" s="12"/>
      <c r="P37" s="12"/>
    </row>
    <row r="38" spans="1:16" ht="12" customHeight="1" x14ac:dyDescent="0.2">
      <c r="B38" s="21"/>
      <c r="C38" s="187" t="s">
        <v>234</v>
      </c>
      <c r="D38" s="188"/>
      <c r="E38" s="188"/>
      <c r="F38" s="188"/>
      <c r="G38" s="189"/>
      <c r="H38" s="242">
        <v>234717.88</v>
      </c>
      <c r="I38" s="243"/>
      <c r="J38" s="244"/>
      <c r="O38" s="12"/>
      <c r="P38" s="12"/>
    </row>
    <row r="39" spans="1:16" ht="12" customHeight="1" x14ac:dyDescent="0.2">
      <c r="B39" s="21"/>
      <c r="C39" s="187" t="s">
        <v>235</v>
      </c>
      <c r="D39" s="188"/>
      <c r="E39" s="188"/>
      <c r="F39" s="188"/>
      <c r="G39" s="189"/>
      <c r="H39" s="242">
        <v>68340135.680000007</v>
      </c>
      <c r="I39" s="243"/>
      <c r="J39" s="244"/>
      <c r="O39" s="12"/>
      <c r="P39" s="12"/>
    </row>
    <row r="40" spans="1:16" ht="12" customHeight="1" x14ac:dyDescent="0.2">
      <c r="B40" s="21"/>
      <c r="C40" s="55" t="s">
        <v>61</v>
      </c>
      <c r="D40" s="56"/>
      <c r="E40" s="56"/>
      <c r="F40" s="56"/>
      <c r="G40" s="57"/>
      <c r="H40" s="278">
        <f>SUM(H36:J39)</f>
        <v>93149713.600000009</v>
      </c>
      <c r="I40" s="279"/>
      <c r="J40" s="280"/>
      <c r="O40" s="12"/>
      <c r="P40" s="12"/>
    </row>
    <row r="41" spans="1:16" ht="12" customHeight="1" x14ac:dyDescent="0.2">
      <c r="B41" s="21"/>
      <c r="C41" s="12"/>
      <c r="D41" s="12"/>
      <c r="E41" s="12"/>
      <c r="F41" s="12"/>
      <c r="G41" s="12"/>
      <c r="H41" s="12"/>
      <c r="I41" s="12"/>
      <c r="J41" s="12"/>
      <c r="K41" s="12"/>
      <c r="L41" s="12"/>
      <c r="M41" s="12"/>
      <c r="N41" s="12"/>
      <c r="O41" s="12"/>
      <c r="P41" s="12"/>
    </row>
    <row r="42" spans="1:16" ht="12" customHeight="1" x14ac:dyDescent="0.2">
      <c r="B42" s="21"/>
      <c r="C42" s="12"/>
      <c r="D42" s="12"/>
      <c r="E42" s="12"/>
      <c r="F42" s="12"/>
      <c r="G42" s="12"/>
      <c r="H42" s="12"/>
      <c r="I42" s="12"/>
      <c r="J42" s="12"/>
      <c r="K42" s="12"/>
      <c r="L42" s="12"/>
      <c r="M42" s="12"/>
      <c r="N42" s="12"/>
      <c r="O42" s="12"/>
      <c r="P42" s="12"/>
    </row>
    <row r="43" spans="1:16" ht="12" customHeight="1" x14ac:dyDescent="0.2">
      <c r="A43" s="2"/>
      <c r="B43" s="28" t="s">
        <v>58</v>
      </c>
      <c r="C43" s="2" t="s">
        <v>10</v>
      </c>
    </row>
    <row r="44" spans="1:16" ht="12" customHeight="1" x14ac:dyDescent="0.2">
      <c r="A44" s="2"/>
      <c r="B44" s="28"/>
      <c r="C44" s="2"/>
    </row>
    <row r="45" spans="1:16" s="27" customFormat="1" ht="24" customHeight="1" x14ac:dyDescent="0.2">
      <c r="A45" s="32"/>
      <c r="B45" s="105" t="s">
        <v>40</v>
      </c>
      <c r="C45" s="450" t="s">
        <v>218</v>
      </c>
      <c r="D45" s="450"/>
      <c r="E45" s="450"/>
      <c r="F45" s="450"/>
      <c r="G45" s="450"/>
      <c r="H45" s="450"/>
      <c r="I45" s="450"/>
      <c r="J45" s="450"/>
      <c r="K45" s="450"/>
      <c r="L45" s="450"/>
      <c r="M45" s="450"/>
      <c r="N45" s="450"/>
      <c r="O45" s="450"/>
      <c r="P45" s="450"/>
    </row>
    <row r="46" spans="1:16" s="27" customFormat="1" ht="12" customHeight="1" x14ac:dyDescent="0.2">
      <c r="A46" s="32"/>
      <c r="B46" s="33"/>
    </row>
    <row r="47" spans="1:16" ht="12" customHeight="1" x14ac:dyDescent="0.2">
      <c r="A47" s="7"/>
      <c r="B47" s="19"/>
      <c r="C47" s="212" t="s">
        <v>60</v>
      </c>
      <c r="D47" s="213"/>
      <c r="E47" s="213"/>
      <c r="F47" s="213"/>
      <c r="G47" s="213"/>
      <c r="H47" s="213"/>
      <c r="I47" s="213"/>
      <c r="J47" s="239" t="s">
        <v>63</v>
      </c>
      <c r="K47" s="240"/>
      <c r="L47" s="241"/>
      <c r="M47" s="262"/>
      <c r="N47" s="238"/>
      <c r="O47" s="238"/>
    </row>
    <row r="48" spans="1:16" ht="12" customHeight="1" x14ac:dyDescent="0.2">
      <c r="A48" s="7"/>
      <c r="B48" s="19"/>
      <c r="C48" s="255" t="s">
        <v>236</v>
      </c>
      <c r="D48" s="256"/>
      <c r="E48" s="256"/>
      <c r="F48" s="256"/>
      <c r="G48" s="256"/>
      <c r="H48" s="256"/>
      <c r="I48" s="256"/>
      <c r="J48" s="257">
        <v>0</v>
      </c>
      <c r="K48" s="258"/>
      <c r="L48" s="259"/>
      <c r="M48" s="235"/>
      <c r="N48" s="236"/>
      <c r="O48" s="236"/>
    </row>
    <row r="49" spans="1:16" ht="12" customHeight="1" x14ac:dyDescent="0.2">
      <c r="A49" s="7"/>
      <c r="B49" s="19"/>
      <c r="C49" s="255" t="s">
        <v>237</v>
      </c>
      <c r="D49" s="256"/>
      <c r="E49" s="256"/>
      <c r="F49" s="256"/>
      <c r="G49" s="256"/>
      <c r="H49" s="256"/>
      <c r="I49" s="256"/>
      <c r="J49" s="257">
        <v>307046.96999999997</v>
      </c>
      <c r="K49" s="258"/>
      <c r="L49" s="259"/>
      <c r="M49" s="235"/>
      <c r="N49" s="236"/>
      <c r="O49" s="236"/>
    </row>
    <row r="50" spans="1:16" ht="12" customHeight="1" x14ac:dyDescent="0.2">
      <c r="A50" s="7"/>
      <c r="B50" s="19"/>
      <c r="C50" s="255" t="s">
        <v>238</v>
      </c>
      <c r="D50" s="256"/>
      <c r="E50" s="256"/>
      <c r="F50" s="256"/>
      <c r="G50" s="256"/>
      <c r="H50" s="256"/>
      <c r="I50" s="256"/>
      <c r="J50" s="257">
        <v>0</v>
      </c>
      <c r="K50" s="258"/>
      <c r="L50" s="259"/>
      <c r="M50" s="235"/>
      <c r="N50" s="236"/>
      <c r="O50" s="236"/>
    </row>
    <row r="51" spans="1:16" ht="12" customHeight="1" x14ac:dyDescent="0.2">
      <c r="A51" s="7"/>
      <c r="B51" s="19"/>
      <c r="C51" s="193" t="s">
        <v>61</v>
      </c>
      <c r="D51" s="194"/>
      <c r="E51" s="194"/>
      <c r="F51" s="194"/>
      <c r="G51" s="194"/>
      <c r="H51" s="194"/>
      <c r="I51" s="194"/>
      <c r="J51" s="282">
        <f>SUM(J48:L50)</f>
        <v>307046.96999999997</v>
      </c>
      <c r="K51" s="283"/>
      <c r="L51" s="284"/>
      <c r="M51" s="285"/>
      <c r="N51" s="245"/>
      <c r="O51" s="245"/>
    </row>
    <row r="52" spans="1:16" ht="12" customHeight="1" x14ac:dyDescent="0.2">
      <c r="A52" s="7"/>
      <c r="B52" s="19"/>
      <c r="C52" s="7"/>
      <c r="D52" s="7"/>
      <c r="E52" s="7"/>
      <c r="F52" s="7"/>
      <c r="G52" s="7"/>
      <c r="H52" s="7"/>
      <c r="I52" s="7"/>
      <c r="J52" s="7"/>
      <c r="K52" s="7"/>
      <c r="L52" s="7"/>
      <c r="M52" s="7"/>
      <c r="N52" s="7"/>
      <c r="O52" s="7"/>
      <c r="P52" s="7"/>
    </row>
    <row r="53" spans="1:16" ht="20.25" customHeight="1" x14ac:dyDescent="0.2">
      <c r="A53" s="7"/>
      <c r="C53" s="70" t="s">
        <v>77</v>
      </c>
      <c r="D53" s="7"/>
      <c r="E53" s="7"/>
      <c r="F53" s="7"/>
      <c r="G53" s="7"/>
      <c r="H53" s="7"/>
      <c r="I53" s="7"/>
      <c r="J53" s="7"/>
      <c r="K53" s="7"/>
      <c r="L53" s="7"/>
      <c r="M53" s="7"/>
      <c r="N53" s="7"/>
      <c r="O53" s="7"/>
      <c r="P53" s="7"/>
    </row>
    <row r="54" spans="1:16" x14ac:dyDescent="0.2">
      <c r="A54" s="7"/>
      <c r="B54" s="105"/>
      <c r="C54" s="186"/>
      <c r="D54" s="7"/>
      <c r="E54" s="7"/>
      <c r="F54" s="7"/>
      <c r="G54" s="7"/>
      <c r="H54" s="7"/>
      <c r="I54" s="7"/>
      <c r="J54" s="7"/>
      <c r="K54" s="7"/>
      <c r="L54" s="7"/>
      <c r="M54" s="7"/>
      <c r="N54" s="7"/>
      <c r="O54" s="7"/>
      <c r="P54" s="7"/>
    </row>
    <row r="55" spans="1:16" ht="12" customHeight="1" x14ac:dyDescent="0.2">
      <c r="A55" s="7"/>
      <c r="C55" s="30" t="s">
        <v>64</v>
      </c>
      <c r="D55" s="29"/>
      <c r="E55" s="29"/>
      <c r="F55" s="29"/>
      <c r="G55" s="29"/>
      <c r="H55" s="29"/>
      <c r="I55" s="29"/>
      <c r="J55" s="29"/>
      <c r="K55" s="29"/>
      <c r="L55" s="29"/>
      <c r="M55" s="29"/>
      <c r="N55" s="29"/>
      <c r="O55" s="29"/>
      <c r="P55" s="29"/>
    </row>
    <row r="56" spans="1:16" ht="6" customHeight="1" x14ac:dyDescent="0.2">
      <c r="A56" s="7"/>
      <c r="B56" s="19"/>
      <c r="C56" s="30"/>
      <c r="D56" s="29"/>
      <c r="E56" s="29"/>
      <c r="F56" s="29"/>
      <c r="G56" s="29"/>
      <c r="H56" s="29"/>
      <c r="I56" s="29"/>
      <c r="J56" s="29"/>
      <c r="K56" s="29"/>
      <c r="L56" s="29"/>
      <c r="M56" s="29"/>
      <c r="N56" s="29"/>
      <c r="O56" s="29"/>
      <c r="P56" s="29"/>
    </row>
    <row r="57" spans="1:16" ht="12" customHeight="1" x14ac:dyDescent="0.2">
      <c r="A57" s="7"/>
      <c r="B57" s="19"/>
      <c r="C57" s="29" t="s">
        <v>216</v>
      </c>
      <c r="D57" s="29"/>
      <c r="E57" s="29"/>
      <c r="F57" s="29"/>
      <c r="G57" s="29"/>
      <c r="H57" s="29"/>
      <c r="I57" s="29"/>
      <c r="J57" s="29"/>
      <c r="K57" s="29"/>
      <c r="L57" s="29"/>
      <c r="M57" s="29"/>
      <c r="N57" s="29"/>
      <c r="O57" s="29"/>
      <c r="P57" s="29"/>
    </row>
    <row r="58" spans="1:16" ht="12" customHeight="1" x14ac:dyDescent="0.2">
      <c r="A58" s="7"/>
      <c r="B58" s="19"/>
      <c r="C58" s="29"/>
      <c r="D58" s="29"/>
      <c r="E58" s="29"/>
      <c r="F58" s="29"/>
      <c r="G58" s="29"/>
      <c r="H58" s="29"/>
      <c r="I58" s="29"/>
      <c r="J58" s="29"/>
      <c r="K58" s="29"/>
      <c r="L58" s="29"/>
      <c r="M58" s="29"/>
      <c r="N58" s="29"/>
      <c r="O58" s="29"/>
      <c r="P58" s="29"/>
    </row>
    <row r="59" spans="1:16" ht="15" customHeight="1" x14ac:dyDescent="0.2">
      <c r="A59" s="7"/>
      <c r="B59" s="19"/>
      <c r="C59" s="58" t="s">
        <v>60</v>
      </c>
      <c r="D59" s="103"/>
      <c r="E59" s="103"/>
      <c r="F59" s="103"/>
      <c r="G59" s="103"/>
      <c r="H59" s="103"/>
      <c r="I59" s="239" t="s">
        <v>63</v>
      </c>
      <c r="J59" s="240"/>
      <c r="K59" s="240"/>
      <c r="L59" s="241"/>
      <c r="M59" s="63"/>
      <c r="N59" s="238"/>
      <c r="O59" s="238"/>
      <c r="P59" s="238"/>
    </row>
    <row r="60" spans="1:16" ht="15" customHeight="1" x14ac:dyDescent="0.2">
      <c r="A60" s="7"/>
      <c r="B60" s="19"/>
      <c r="C60" s="59" t="s">
        <v>237</v>
      </c>
      <c r="D60" s="60"/>
      <c r="E60" s="60"/>
      <c r="F60" s="60"/>
      <c r="G60" s="60"/>
      <c r="H60" s="60"/>
      <c r="I60" s="288">
        <v>307046.96999999997</v>
      </c>
      <c r="J60" s="289"/>
      <c r="K60" s="289"/>
      <c r="L60" s="290"/>
      <c r="M60" s="63"/>
      <c r="N60" s="236"/>
      <c r="O60" s="236"/>
      <c r="P60" s="236"/>
    </row>
    <row r="61" spans="1:16" ht="15" customHeight="1" x14ac:dyDescent="0.2">
      <c r="A61" s="7"/>
      <c r="B61" s="19"/>
      <c r="C61" s="53" t="s">
        <v>61</v>
      </c>
      <c r="D61" s="54"/>
      <c r="E61" s="54"/>
      <c r="F61" s="54"/>
      <c r="G61" s="54"/>
      <c r="H61" s="54"/>
      <c r="I61" s="246">
        <f>SUM(I60:L60)</f>
        <v>307046.96999999997</v>
      </c>
      <c r="J61" s="247"/>
      <c r="K61" s="247"/>
      <c r="L61" s="248"/>
      <c r="M61" s="63"/>
      <c r="N61" s="245"/>
      <c r="O61" s="245"/>
      <c r="P61" s="245"/>
    </row>
    <row r="62" spans="1:16" ht="12" customHeight="1" x14ac:dyDescent="0.2">
      <c r="A62" s="7"/>
      <c r="B62" s="19"/>
      <c r="C62" s="29"/>
      <c r="D62" s="61"/>
      <c r="E62" s="61"/>
      <c r="F62" s="61"/>
      <c r="G62" s="61"/>
      <c r="H62" s="61"/>
      <c r="I62" s="61"/>
      <c r="J62" s="61"/>
      <c r="K62" s="62"/>
      <c r="L62" s="62"/>
      <c r="M62" s="62"/>
      <c r="N62" s="62"/>
      <c r="O62" s="62"/>
      <c r="P62" s="62"/>
    </row>
    <row r="63" spans="1:16" ht="12" customHeight="1" x14ac:dyDescent="0.2">
      <c r="A63" s="7"/>
      <c r="B63" s="19"/>
      <c r="C63" s="30" t="s">
        <v>78</v>
      </c>
      <c r="D63" s="61"/>
      <c r="E63" s="61"/>
      <c r="F63" s="61"/>
      <c r="G63" s="61"/>
      <c r="H63" s="61"/>
      <c r="I63" s="61"/>
      <c r="J63" s="61"/>
      <c r="K63" s="69"/>
      <c r="L63" s="69"/>
      <c r="M63" s="69"/>
      <c r="N63" s="69"/>
      <c r="O63" s="69"/>
      <c r="P63" s="69"/>
    </row>
    <row r="64" spans="1:16" ht="12" customHeight="1" x14ac:dyDescent="0.2">
      <c r="A64" s="7"/>
      <c r="B64" s="19"/>
      <c r="C64" s="30"/>
      <c r="D64" s="61"/>
      <c r="E64" s="61"/>
      <c r="F64" s="61"/>
      <c r="G64" s="61"/>
      <c r="H64" s="61"/>
      <c r="I64" s="61"/>
      <c r="J64" s="61"/>
      <c r="K64" s="69"/>
      <c r="L64" s="69"/>
      <c r="M64" s="69"/>
      <c r="N64" s="69"/>
      <c r="O64" s="69"/>
      <c r="P64" s="69"/>
    </row>
    <row r="65" spans="1:16" ht="24" customHeight="1" x14ac:dyDescent="0.2">
      <c r="A65" s="7"/>
      <c r="B65" s="105" t="s">
        <v>42</v>
      </c>
      <c r="C65" s="237" t="s">
        <v>219</v>
      </c>
      <c r="D65" s="237"/>
      <c r="E65" s="237"/>
      <c r="F65" s="237"/>
      <c r="G65" s="237"/>
      <c r="H65" s="237"/>
      <c r="I65" s="237"/>
      <c r="J65" s="237"/>
      <c r="K65" s="237"/>
      <c r="L65" s="237"/>
      <c r="M65" s="237"/>
      <c r="N65" s="237"/>
      <c r="O65" s="237"/>
      <c r="P65" s="237"/>
    </row>
    <row r="66" spans="1:16" ht="12" customHeight="1" x14ac:dyDescent="0.2">
      <c r="A66" s="7"/>
      <c r="B66" s="19"/>
      <c r="C66" s="29"/>
      <c r="D66" s="61"/>
      <c r="E66" s="61"/>
      <c r="F66" s="61"/>
      <c r="G66" s="61"/>
      <c r="H66" s="61"/>
      <c r="I66" s="61"/>
      <c r="J66" s="61"/>
      <c r="K66" s="69"/>
      <c r="L66" s="69"/>
      <c r="M66" s="69"/>
      <c r="N66" s="69"/>
      <c r="O66" s="69"/>
      <c r="P66" s="69"/>
    </row>
    <row r="67" spans="1:16" ht="14.1" customHeight="1" x14ac:dyDescent="0.2">
      <c r="A67" s="7"/>
      <c r="B67" s="19"/>
      <c r="C67" s="104" t="s">
        <v>60</v>
      </c>
      <c r="D67" s="103"/>
      <c r="E67" s="103"/>
      <c r="F67" s="103"/>
      <c r="G67" s="103"/>
      <c r="H67" s="103"/>
      <c r="I67" s="239" t="s">
        <v>63</v>
      </c>
      <c r="J67" s="240"/>
      <c r="K67" s="240"/>
      <c r="L67" s="241"/>
      <c r="M67" s="69"/>
      <c r="N67" s="69"/>
      <c r="O67" s="69"/>
      <c r="P67" s="69"/>
    </row>
    <row r="68" spans="1:16" ht="14.1" customHeight="1" x14ac:dyDescent="0.2">
      <c r="A68" s="7"/>
      <c r="B68" s="19"/>
      <c r="C68" s="67" t="s">
        <v>239</v>
      </c>
      <c r="D68" s="68"/>
      <c r="E68" s="68"/>
      <c r="F68" s="68"/>
      <c r="G68" s="68"/>
      <c r="H68" s="68"/>
      <c r="I68" s="257">
        <v>14000</v>
      </c>
      <c r="J68" s="258"/>
      <c r="K68" s="258"/>
      <c r="L68" s="259"/>
      <c r="M68" s="69"/>
      <c r="N68" s="69"/>
      <c r="O68" s="69"/>
      <c r="P68" s="69"/>
    </row>
    <row r="69" spans="1:16" ht="14.1" customHeight="1" x14ac:dyDescent="0.2">
      <c r="A69" s="7"/>
      <c r="B69" s="19"/>
      <c r="C69" s="67" t="s">
        <v>240</v>
      </c>
      <c r="D69" s="68"/>
      <c r="E69" s="68"/>
      <c r="F69" s="68"/>
      <c r="G69" s="68"/>
      <c r="H69" s="68"/>
      <c r="I69" s="257">
        <v>435680.06</v>
      </c>
      <c r="J69" s="258"/>
      <c r="K69" s="258"/>
      <c r="L69" s="259"/>
      <c r="M69" s="69"/>
      <c r="N69" s="69"/>
      <c r="O69" s="69"/>
      <c r="P69" s="69"/>
    </row>
    <row r="70" spans="1:16" ht="14.1" customHeight="1" x14ac:dyDescent="0.2">
      <c r="A70" s="7"/>
      <c r="B70" s="19"/>
      <c r="C70" s="65" t="s">
        <v>61</v>
      </c>
      <c r="D70" s="66"/>
      <c r="E70" s="66"/>
      <c r="F70" s="66"/>
      <c r="G70" s="66"/>
      <c r="H70" s="66"/>
      <c r="I70" s="246">
        <f>SUM(I68:L69)</f>
        <v>449680.06</v>
      </c>
      <c r="J70" s="247"/>
      <c r="K70" s="247"/>
      <c r="L70" s="248"/>
      <c r="M70" s="69"/>
      <c r="N70" s="69"/>
      <c r="O70" s="69"/>
      <c r="P70" s="69"/>
    </row>
    <row r="71" spans="1:16" ht="12" customHeight="1" x14ac:dyDescent="0.2">
      <c r="A71" s="7"/>
      <c r="B71" s="19"/>
      <c r="C71" s="29"/>
      <c r="D71" s="61"/>
      <c r="E71" s="61"/>
      <c r="F71" s="61"/>
      <c r="G71" s="61"/>
      <c r="H71" s="61"/>
      <c r="I71" s="61"/>
      <c r="J71" s="61"/>
      <c r="K71" s="69"/>
      <c r="L71" s="69"/>
      <c r="M71" s="69"/>
      <c r="N71" s="69"/>
      <c r="O71" s="69"/>
      <c r="P71" s="69"/>
    </row>
    <row r="72" spans="1:16" s="27" customFormat="1" ht="12" customHeight="1" x14ac:dyDescent="0.2">
      <c r="A72" s="32"/>
      <c r="B72" s="33"/>
      <c r="C72" s="32"/>
      <c r="D72" s="32"/>
      <c r="E72" s="32"/>
      <c r="F72" s="32"/>
      <c r="G72" s="32"/>
      <c r="H72" s="32"/>
      <c r="I72" s="32"/>
      <c r="J72" s="32"/>
      <c r="K72" s="32"/>
      <c r="L72" s="32"/>
      <c r="M72" s="32"/>
      <c r="N72" s="32"/>
      <c r="O72" s="32"/>
      <c r="P72" s="32"/>
    </row>
    <row r="73" spans="1:16" ht="12" customHeight="1" x14ac:dyDescent="0.2">
      <c r="A73" s="7"/>
      <c r="B73" s="28" t="s">
        <v>58</v>
      </c>
      <c r="C73" s="2" t="s">
        <v>11</v>
      </c>
      <c r="D73" s="7"/>
      <c r="E73" s="7"/>
      <c r="F73" s="7"/>
      <c r="G73" s="7"/>
      <c r="H73" s="7"/>
      <c r="I73" s="7"/>
      <c r="J73" s="7"/>
      <c r="K73" s="7"/>
      <c r="L73" s="7"/>
      <c r="M73" s="7"/>
      <c r="N73" s="7"/>
      <c r="O73" s="7"/>
      <c r="P73" s="7"/>
    </row>
    <row r="74" spans="1:16" ht="12" customHeight="1" x14ac:dyDescent="0.2">
      <c r="A74" s="7"/>
      <c r="B74" s="28"/>
      <c r="C74" s="2"/>
      <c r="D74" s="7"/>
      <c r="E74" s="7"/>
      <c r="F74" s="7"/>
      <c r="G74" s="7"/>
      <c r="H74" s="7"/>
      <c r="I74" s="7"/>
      <c r="J74" s="7"/>
      <c r="K74" s="7"/>
      <c r="L74" s="7"/>
      <c r="M74" s="7"/>
      <c r="N74" s="7"/>
      <c r="O74" s="7"/>
      <c r="P74" s="7"/>
    </row>
    <row r="75" spans="1:16" s="27" customFormat="1" ht="12" customHeight="1" x14ac:dyDescent="0.2">
      <c r="A75" s="38"/>
      <c r="B75" s="39" t="s">
        <v>48</v>
      </c>
      <c r="C75" s="286" t="s">
        <v>380</v>
      </c>
      <c r="D75" s="286"/>
      <c r="E75" s="286"/>
      <c r="F75" s="286"/>
      <c r="G75" s="286"/>
      <c r="H75" s="286"/>
      <c r="I75" s="286"/>
      <c r="J75" s="286"/>
      <c r="K75" s="286"/>
      <c r="L75" s="286"/>
      <c r="M75" s="286"/>
      <c r="N75" s="286"/>
      <c r="O75" s="286"/>
      <c r="P75" s="286"/>
    </row>
    <row r="76" spans="1:16" s="27" customFormat="1" ht="12" customHeight="1" x14ac:dyDescent="0.2">
      <c r="A76" s="38"/>
      <c r="B76" s="106"/>
      <c r="C76" s="286"/>
      <c r="D76" s="286"/>
      <c r="E76" s="286"/>
      <c r="F76" s="286"/>
      <c r="G76" s="286"/>
      <c r="H76" s="286"/>
      <c r="I76" s="286"/>
      <c r="J76" s="286"/>
      <c r="K76" s="286"/>
      <c r="L76" s="286"/>
      <c r="M76" s="286"/>
      <c r="N76" s="286"/>
      <c r="O76" s="286"/>
      <c r="P76" s="286"/>
    </row>
    <row r="77" spans="1:16" s="27" customFormat="1" ht="12" customHeight="1" x14ac:dyDescent="0.2">
      <c r="A77" s="38"/>
      <c r="B77" s="106"/>
      <c r="C77" s="286" t="s">
        <v>381</v>
      </c>
      <c r="D77" s="286"/>
      <c r="E77" s="286"/>
      <c r="F77" s="286"/>
      <c r="G77" s="286"/>
      <c r="H77" s="286"/>
      <c r="I77" s="286"/>
      <c r="J77" s="286"/>
      <c r="K77" s="286"/>
      <c r="L77" s="286"/>
      <c r="M77" s="286"/>
      <c r="N77" s="286"/>
      <c r="O77" s="286"/>
      <c r="P77" s="286"/>
    </row>
    <row r="78" spans="1:16" s="27" customFormat="1" ht="27.75" customHeight="1" x14ac:dyDescent="0.2">
      <c r="A78" s="43"/>
      <c r="B78" s="44"/>
      <c r="C78" s="286"/>
      <c r="D78" s="286"/>
      <c r="E78" s="286"/>
      <c r="F78" s="286"/>
      <c r="G78" s="286"/>
      <c r="H78" s="286"/>
      <c r="I78" s="286"/>
      <c r="J78" s="286"/>
      <c r="K78" s="286"/>
      <c r="L78" s="286"/>
      <c r="M78" s="286"/>
      <c r="N78" s="286"/>
      <c r="O78" s="286"/>
      <c r="P78" s="286"/>
    </row>
    <row r="79" spans="1:16" s="27" customFormat="1" ht="12" customHeight="1" x14ac:dyDescent="0.2">
      <c r="A79" s="43"/>
      <c r="B79" s="44"/>
      <c r="C79" s="32"/>
      <c r="D79" s="32"/>
      <c r="E79" s="32"/>
      <c r="F79" s="32"/>
      <c r="G79" s="32"/>
      <c r="H79" s="32"/>
      <c r="I79" s="32"/>
      <c r="J79" s="32"/>
      <c r="K79" s="32"/>
      <c r="L79" s="32"/>
      <c r="M79" s="32"/>
      <c r="N79" s="32"/>
      <c r="O79" s="32"/>
      <c r="P79" s="32"/>
    </row>
    <row r="80" spans="1:16" s="27" customFormat="1" ht="12" customHeight="1" x14ac:dyDescent="0.2">
      <c r="B80" s="41" t="s">
        <v>47</v>
      </c>
      <c r="C80" s="292" t="s">
        <v>382</v>
      </c>
      <c r="D80" s="292"/>
      <c r="E80" s="292"/>
      <c r="F80" s="292"/>
      <c r="G80" s="292"/>
      <c r="H80" s="292"/>
      <c r="I80" s="292"/>
      <c r="J80" s="292"/>
      <c r="K80" s="292"/>
      <c r="L80" s="292"/>
      <c r="M80" s="292"/>
      <c r="N80" s="292"/>
      <c r="O80" s="292"/>
      <c r="P80" s="292"/>
    </row>
    <row r="81" spans="1:16" s="27" customFormat="1" ht="12" customHeight="1" x14ac:dyDescent="0.2">
      <c r="A81" s="48"/>
      <c r="B81" s="40"/>
      <c r="C81" s="292"/>
      <c r="D81" s="292"/>
      <c r="E81" s="292"/>
      <c r="F81" s="292"/>
      <c r="G81" s="292"/>
      <c r="H81" s="292"/>
      <c r="I81" s="292"/>
      <c r="J81" s="292"/>
      <c r="K81" s="292"/>
      <c r="L81" s="292"/>
      <c r="M81" s="292"/>
      <c r="N81" s="292"/>
      <c r="O81" s="292"/>
      <c r="P81" s="292"/>
    </row>
    <row r="82" spans="1:16" ht="12" customHeight="1" x14ac:dyDescent="0.2">
      <c r="A82" s="2"/>
      <c r="B82" s="21"/>
      <c r="C82" s="12"/>
      <c r="D82" s="12"/>
      <c r="E82" s="12"/>
      <c r="F82" s="12"/>
      <c r="G82" s="12"/>
      <c r="H82" s="12"/>
      <c r="I82" s="12"/>
      <c r="J82" s="12"/>
      <c r="K82" s="12"/>
      <c r="L82" s="12"/>
      <c r="M82" s="12"/>
      <c r="N82" s="12"/>
      <c r="O82" s="12"/>
      <c r="P82" s="12"/>
    </row>
    <row r="83" spans="1:16" ht="12" customHeight="1" x14ac:dyDescent="0.2">
      <c r="A83" s="14"/>
      <c r="B83" s="28" t="s">
        <v>58</v>
      </c>
      <c r="C83" s="2" t="s">
        <v>12</v>
      </c>
      <c r="D83" s="14"/>
      <c r="E83" s="15"/>
      <c r="F83" s="14"/>
      <c r="G83" s="15"/>
      <c r="H83" s="14"/>
      <c r="I83" s="15"/>
      <c r="J83" s="14"/>
      <c r="K83" s="15"/>
      <c r="L83" s="14"/>
      <c r="M83" s="15"/>
      <c r="N83" s="14"/>
      <c r="O83" s="15"/>
      <c r="P83" s="14"/>
    </row>
    <row r="84" spans="1:16" ht="12" customHeight="1" x14ac:dyDescent="0.2">
      <c r="A84" s="15"/>
      <c r="B84" s="28"/>
      <c r="C84" s="2"/>
      <c r="D84" s="15"/>
      <c r="E84" s="15"/>
      <c r="F84" s="15"/>
      <c r="G84" s="15"/>
      <c r="H84" s="15"/>
      <c r="I84" s="15"/>
      <c r="J84" s="15"/>
      <c r="K84" s="15"/>
      <c r="L84" s="15"/>
      <c r="M84" s="15"/>
      <c r="N84" s="15"/>
      <c r="O84" s="15"/>
      <c r="P84" s="15"/>
    </row>
    <row r="85" spans="1:16" s="27" customFormat="1" ht="12" customHeight="1" x14ac:dyDescent="0.2">
      <c r="A85" s="38"/>
      <c r="B85" s="39" t="s">
        <v>46</v>
      </c>
      <c r="C85" s="250" t="s">
        <v>383</v>
      </c>
      <c r="D85" s="250"/>
      <c r="E85" s="250"/>
      <c r="F85" s="250"/>
      <c r="G85" s="250"/>
      <c r="H85" s="250"/>
      <c r="I85" s="250"/>
      <c r="J85" s="250"/>
      <c r="K85" s="250"/>
      <c r="L85" s="250"/>
      <c r="M85" s="250"/>
      <c r="N85" s="250"/>
      <c r="O85" s="250"/>
      <c r="P85" s="250"/>
    </row>
    <row r="86" spans="1:16" s="27" customFormat="1" ht="12" customHeight="1" x14ac:dyDescent="0.2">
      <c r="A86" s="26"/>
      <c r="B86" s="40"/>
      <c r="C86" s="250"/>
      <c r="D86" s="250"/>
      <c r="E86" s="250"/>
      <c r="F86" s="250"/>
      <c r="G86" s="250"/>
      <c r="H86" s="250"/>
      <c r="I86" s="250"/>
      <c r="J86" s="250"/>
      <c r="K86" s="250"/>
      <c r="L86" s="250"/>
      <c r="M86" s="250"/>
      <c r="N86" s="250"/>
      <c r="O86" s="250"/>
      <c r="P86" s="250"/>
    </row>
    <row r="87" spans="1:16" s="27" customFormat="1" ht="12" customHeight="1" x14ac:dyDescent="0.2">
      <c r="A87" s="26"/>
      <c r="B87" s="40"/>
      <c r="C87" s="32"/>
      <c r="D87" s="32"/>
      <c r="E87" s="32"/>
      <c r="F87" s="32"/>
      <c r="G87" s="32"/>
      <c r="H87" s="32"/>
      <c r="I87" s="32"/>
      <c r="J87" s="32"/>
      <c r="K87" s="32"/>
      <c r="L87" s="32"/>
      <c r="M87" s="32"/>
      <c r="N87" s="32"/>
      <c r="O87" s="32"/>
      <c r="P87" s="32"/>
    </row>
    <row r="88" spans="1:16" s="27" customFormat="1" ht="12" customHeight="1" x14ac:dyDescent="0.2">
      <c r="A88" s="42"/>
      <c r="B88" s="107" t="s">
        <v>45</v>
      </c>
      <c r="C88" s="175" t="s">
        <v>384</v>
      </c>
      <c r="D88" s="42"/>
      <c r="E88" s="42"/>
      <c r="F88" s="42"/>
      <c r="G88" s="42"/>
      <c r="H88" s="42"/>
      <c r="I88" s="42"/>
      <c r="J88" s="42"/>
      <c r="K88" s="42"/>
      <c r="L88" s="42"/>
      <c r="M88" s="42"/>
      <c r="N88" s="42"/>
      <c r="O88" s="42"/>
      <c r="P88" s="42"/>
    </row>
    <row r="89" spans="1:16" ht="12" customHeight="1" x14ac:dyDescent="0.2">
      <c r="A89" s="12"/>
      <c r="B89" s="25"/>
      <c r="C89" s="16"/>
      <c r="D89" s="12"/>
      <c r="E89" s="12"/>
      <c r="F89" s="12"/>
      <c r="G89" s="12"/>
      <c r="H89" s="12"/>
      <c r="I89" s="12"/>
      <c r="J89" s="12"/>
      <c r="K89" s="12"/>
      <c r="L89" s="12"/>
      <c r="M89" s="12"/>
      <c r="N89" s="12"/>
      <c r="O89" s="12"/>
      <c r="P89" s="12"/>
    </row>
    <row r="90" spans="1:16" ht="12" customHeight="1" x14ac:dyDescent="0.2">
      <c r="A90" s="12"/>
      <c r="B90" s="28" t="s">
        <v>58</v>
      </c>
      <c r="C90" s="2" t="s">
        <v>13</v>
      </c>
      <c r="D90" s="12"/>
      <c r="E90" s="12"/>
      <c r="F90" s="12"/>
      <c r="G90" s="12"/>
      <c r="H90" s="12"/>
      <c r="I90" s="12"/>
      <c r="J90" s="12"/>
      <c r="K90" s="12"/>
      <c r="L90" s="12"/>
      <c r="M90" s="12"/>
      <c r="N90" s="12"/>
      <c r="O90" s="12"/>
      <c r="P90" s="12"/>
    </row>
    <row r="91" spans="1:16" ht="12" customHeight="1" x14ac:dyDescent="0.2">
      <c r="A91" s="12"/>
      <c r="B91" s="28"/>
      <c r="C91" s="2"/>
      <c r="D91" s="12"/>
      <c r="E91" s="12"/>
      <c r="F91" s="12"/>
      <c r="G91" s="12"/>
      <c r="H91" s="12"/>
      <c r="I91" s="12"/>
      <c r="J91" s="12"/>
      <c r="K91" s="12"/>
      <c r="L91" s="12"/>
      <c r="M91" s="12"/>
      <c r="N91" s="12"/>
      <c r="O91" s="12"/>
      <c r="P91" s="12"/>
    </row>
    <row r="92" spans="1:16" s="27" customFormat="1" x14ac:dyDescent="0.2">
      <c r="B92" s="41" t="s">
        <v>44</v>
      </c>
      <c r="C92" s="292" t="s">
        <v>212</v>
      </c>
      <c r="D92" s="292"/>
      <c r="E92" s="292"/>
      <c r="F92" s="292"/>
      <c r="G92" s="292"/>
      <c r="H92" s="292"/>
      <c r="I92" s="292"/>
      <c r="J92" s="292"/>
      <c r="K92" s="292"/>
      <c r="L92" s="292"/>
      <c r="M92" s="292"/>
      <c r="N92" s="292"/>
      <c r="O92" s="292"/>
      <c r="P92" s="292"/>
    </row>
    <row r="93" spans="1:16" s="27" customFormat="1" ht="12" customHeight="1" x14ac:dyDescent="0.2">
      <c r="A93" s="32"/>
      <c r="B93" s="33"/>
      <c r="C93" s="42"/>
      <c r="D93" s="42"/>
      <c r="E93" s="42"/>
      <c r="F93" s="42"/>
      <c r="G93" s="42"/>
      <c r="H93" s="42"/>
      <c r="I93" s="42"/>
      <c r="J93" s="42"/>
      <c r="K93" s="42"/>
      <c r="L93" s="42"/>
      <c r="M93" s="42"/>
      <c r="N93" s="42"/>
      <c r="O93" s="42"/>
      <c r="P93" s="42"/>
    </row>
    <row r="94" spans="1:16" ht="12" customHeight="1" x14ac:dyDescent="0.2">
      <c r="B94" s="21"/>
      <c r="C94" s="35" t="s">
        <v>65</v>
      </c>
      <c r="D94" s="12"/>
      <c r="E94" s="12"/>
      <c r="F94" s="12"/>
      <c r="G94" s="12"/>
      <c r="H94" s="12"/>
      <c r="I94" s="12"/>
      <c r="J94" s="12"/>
      <c r="K94" s="12"/>
      <c r="L94" s="12"/>
      <c r="M94" s="12"/>
      <c r="N94" s="12"/>
      <c r="O94" s="12"/>
      <c r="P94" s="12"/>
    </row>
    <row r="95" spans="1:16" ht="12" customHeight="1" x14ac:dyDescent="0.2">
      <c r="B95" s="21"/>
      <c r="C95" s="35"/>
      <c r="D95" s="12"/>
      <c r="E95" s="12"/>
      <c r="F95" s="12"/>
      <c r="G95" s="12"/>
      <c r="H95" s="12"/>
      <c r="I95" s="12"/>
      <c r="J95" s="12"/>
      <c r="K95" s="12"/>
      <c r="L95" s="12"/>
      <c r="M95" s="12"/>
      <c r="N95" s="12"/>
      <c r="O95" s="12"/>
      <c r="P95" s="12"/>
    </row>
    <row r="96" spans="1:16" ht="12" customHeight="1" x14ac:dyDescent="0.2">
      <c r="B96" s="21"/>
      <c r="C96" s="31" t="s">
        <v>66</v>
      </c>
      <c r="D96" s="12"/>
      <c r="E96" s="12"/>
      <c r="F96" s="12"/>
      <c r="G96" s="12"/>
      <c r="H96" s="12"/>
      <c r="I96" s="12"/>
      <c r="J96" s="12"/>
      <c r="K96" s="12"/>
      <c r="L96" s="12"/>
      <c r="M96" s="12"/>
      <c r="N96" s="12"/>
      <c r="O96" s="12"/>
      <c r="P96" s="12"/>
    </row>
    <row r="97" spans="2:16" ht="12" customHeight="1" x14ac:dyDescent="0.2">
      <c r="B97" s="21"/>
      <c r="C97" s="12"/>
      <c r="D97" s="12"/>
      <c r="E97" s="12"/>
      <c r="F97" s="12"/>
      <c r="G97" s="12"/>
      <c r="H97" s="12"/>
      <c r="I97" s="12"/>
      <c r="J97" s="12"/>
      <c r="K97" s="12"/>
      <c r="L97" s="12"/>
      <c r="M97" s="12"/>
      <c r="N97" s="12"/>
      <c r="O97" s="12"/>
      <c r="P97" s="12"/>
    </row>
    <row r="98" spans="2:16" ht="12" customHeight="1" x14ac:dyDescent="0.2">
      <c r="B98" s="21"/>
      <c r="C98" s="224" t="s">
        <v>60</v>
      </c>
      <c r="D98" s="225"/>
      <c r="E98" s="225"/>
      <c r="F98" s="225"/>
      <c r="G98" s="225"/>
      <c r="H98" s="225"/>
      <c r="I98" s="225"/>
      <c r="J98" s="226"/>
      <c r="K98" s="291" t="s">
        <v>63</v>
      </c>
      <c r="L98" s="291"/>
      <c r="M98" s="291"/>
      <c r="N98" s="253"/>
      <c r="O98" s="253"/>
      <c r="P98" s="254"/>
    </row>
    <row r="99" spans="2:16" ht="12" customHeight="1" x14ac:dyDescent="0.2">
      <c r="B99" s="21"/>
      <c r="C99" s="228" t="s">
        <v>241</v>
      </c>
      <c r="D99" s="228"/>
      <c r="E99" s="228"/>
      <c r="F99" s="228"/>
      <c r="G99" s="228"/>
      <c r="H99" s="228"/>
      <c r="I99" s="228"/>
      <c r="J99" s="228"/>
      <c r="K99" s="229">
        <v>1019805.5</v>
      </c>
      <c r="L99" s="230"/>
      <c r="M99" s="230"/>
      <c r="N99" s="231"/>
      <c r="O99" s="231"/>
      <c r="P99" s="232"/>
    </row>
    <row r="100" spans="2:16" ht="12" customHeight="1" x14ac:dyDescent="0.2">
      <c r="B100" s="21"/>
      <c r="C100" s="228" t="s">
        <v>242</v>
      </c>
      <c r="D100" s="228"/>
      <c r="E100" s="228"/>
      <c r="F100" s="228"/>
      <c r="G100" s="228"/>
      <c r="H100" s="228"/>
      <c r="I100" s="228"/>
      <c r="J100" s="228"/>
      <c r="K100" s="229">
        <v>95231630.849999994</v>
      </c>
      <c r="L100" s="230"/>
      <c r="M100" s="230"/>
      <c r="N100" s="231"/>
      <c r="O100" s="231"/>
      <c r="P100" s="232"/>
    </row>
    <row r="101" spans="2:16" ht="12" customHeight="1" x14ac:dyDescent="0.2">
      <c r="B101" s="21"/>
      <c r="C101" s="228" t="s">
        <v>243</v>
      </c>
      <c r="D101" s="228"/>
      <c r="E101" s="228"/>
      <c r="F101" s="228"/>
      <c r="G101" s="228"/>
      <c r="H101" s="228"/>
      <c r="I101" s="228"/>
      <c r="J101" s="228"/>
      <c r="K101" s="229">
        <v>267710238.88999999</v>
      </c>
      <c r="L101" s="230"/>
      <c r="M101" s="230"/>
      <c r="N101" s="231"/>
      <c r="O101" s="231"/>
      <c r="P101" s="232"/>
    </row>
    <row r="102" spans="2:16" ht="12" customHeight="1" x14ac:dyDescent="0.2">
      <c r="B102" s="21"/>
      <c r="C102" s="193" t="s">
        <v>244</v>
      </c>
      <c r="D102" s="194"/>
      <c r="E102" s="194"/>
      <c r="F102" s="194"/>
      <c r="G102" s="194"/>
      <c r="H102" s="194"/>
      <c r="I102" s="194"/>
      <c r="J102" s="195"/>
      <c r="K102" s="196">
        <f>SUM(K99:M101)</f>
        <v>363961675.24000001</v>
      </c>
      <c r="L102" s="196"/>
      <c r="M102" s="196"/>
      <c r="N102" s="221"/>
      <c r="O102" s="221"/>
      <c r="P102" s="222"/>
    </row>
    <row r="103" spans="2:16" ht="12" customHeight="1" x14ac:dyDescent="0.2">
      <c r="B103" s="21"/>
      <c r="C103" s="12"/>
      <c r="D103" s="36"/>
      <c r="E103" s="36"/>
      <c r="F103" s="36"/>
      <c r="G103" s="36"/>
      <c r="H103" s="36"/>
      <c r="I103" s="36"/>
      <c r="J103" s="36"/>
      <c r="K103" s="36"/>
      <c r="L103" s="37"/>
      <c r="M103" s="37"/>
      <c r="N103" s="37"/>
      <c r="O103" s="37"/>
      <c r="P103" s="37"/>
    </row>
    <row r="104" spans="2:16" ht="12" customHeight="1" x14ac:dyDescent="0.2">
      <c r="B104" s="21"/>
      <c r="C104" s="34" t="s">
        <v>67</v>
      </c>
      <c r="D104" s="36"/>
      <c r="E104" s="36"/>
      <c r="F104" s="36"/>
      <c r="G104" s="36"/>
      <c r="H104" s="36"/>
      <c r="I104" s="36"/>
      <c r="J104" s="36"/>
      <c r="K104" s="36"/>
      <c r="L104" s="37"/>
      <c r="M104" s="37"/>
      <c r="N104" s="37"/>
      <c r="O104" s="37"/>
      <c r="P104" s="37"/>
    </row>
    <row r="105" spans="2:16" ht="12" customHeight="1" x14ac:dyDescent="0.2">
      <c r="B105" s="21"/>
      <c r="C105" s="34"/>
      <c r="D105" s="36"/>
      <c r="E105" s="36"/>
      <c r="F105" s="36"/>
      <c r="G105" s="36"/>
      <c r="H105" s="36"/>
      <c r="I105" s="36"/>
      <c r="J105" s="36"/>
      <c r="K105" s="36"/>
      <c r="L105" s="37"/>
      <c r="M105" s="37"/>
      <c r="N105" s="37"/>
      <c r="O105" s="37"/>
      <c r="P105" s="37"/>
    </row>
    <row r="106" spans="2:16" ht="12" customHeight="1" x14ac:dyDescent="0.2">
      <c r="B106" s="21"/>
      <c r="C106" s="31" t="s">
        <v>68</v>
      </c>
      <c r="D106" s="36"/>
      <c r="E106" s="36"/>
      <c r="F106" s="36"/>
      <c r="G106" s="36"/>
      <c r="H106" s="36"/>
      <c r="I106" s="36"/>
      <c r="J106" s="36"/>
      <c r="K106" s="36"/>
      <c r="L106" s="37"/>
      <c r="M106" s="37"/>
      <c r="N106" s="37"/>
      <c r="O106" s="37"/>
      <c r="P106" s="37"/>
    </row>
    <row r="107" spans="2:16" ht="12" customHeight="1" x14ac:dyDescent="0.2">
      <c r="B107" s="21"/>
      <c r="C107" s="12"/>
      <c r="D107" s="36"/>
      <c r="E107" s="36"/>
      <c r="F107" s="36"/>
      <c r="G107" s="36"/>
      <c r="H107" s="36"/>
      <c r="I107" s="36"/>
      <c r="J107" s="36"/>
      <c r="K107" s="36"/>
      <c r="L107" s="37"/>
      <c r="M107" s="37"/>
      <c r="N107" s="37"/>
      <c r="O107" s="37"/>
      <c r="P107" s="37"/>
    </row>
    <row r="108" spans="2:16" ht="12" customHeight="1" x14ac:dyDescent="0.2">
      <c r="B108" s="21"/>
      <c r="D108" s="249" t="s">
        <v>60</v>
      </c>
      <c r="E108" s="249"/>
      <c r="F108" s="249"/>
      <c r="G108" s="249"/>
      <c r="H108" s="249"/>
      <c r="I108" s="249"/>
      <c r="J108" s="291" t="s">
        <v>63</v>
      </c>
      <c r="K108" s="291"/>
      <c r="L108" s="291"/>
      <c r="M108" s="253"/>
      <c r="N108" s="253"/>
      <c r="O108" s="254"/>
    </row>
    <row r="109" spans="2:16" ht="12" customHeight="1" x14ac:dyDescent="0.2">
      <c r="B109" s="21"/>
      <c r="D109" s="228" t="s">
        <v>106</v>
      </c>
      <c r="E109" s="228"/>
      <c r="F109" s="228"/>
      <c r="G109" s="228"/>
      <c r="H109" s="228"/>
      <c r="I109" s="228"/>
      <c r="J109" s="229">
        <v>130321024.54000001</v>
      </c>
      <c r="K109" s="230"/>
      <c r="L109" s="230"/>
      <c r="M109" s="231"/>
      <c r="N109" s="231"/>
      <c r="O109" s="232"/>
    </row>
    <row r="110" spans="2:16" ht="12" customHeight="1" x14ac:dyDescent="0.2">
      <c r="B110" s="21"/>
      <c r="D110" s="228" t="s">
        <v>107</v>
      </c>
      <c r="E110" s="228"/>
      <c r="F110" s="228"/>
      <c r="G110" s="228"/>
      <c r="H110" s="228"/>
      <c r="I110" s="228"/>
      <c r="J110" s="229">
        <v>1801692.46</v>
      </c>
      <c r="K110" s="230"/>
      <c r="L110" s="230"/>
      <c r="M110" s="231"/>
      <c r="N110" s="231"/>
      <c r="O110" s="232"/>
    </row>
    <row r="111" spans="2:16" ht="12" customHeight="1" x14ac:dyDescent="0.2">
      <c r="B111" s="21"/>
      <c r="D111" s="228" t="s">
        <v>108</v>
      </c>
      <c r="E111" s="228"/>
      <c r="F111" s="228"/>
      <c r="G111" s="228"/>
      <c r="H111" s="228"/>
      <c r="I111" s="228"/>
      <c r="J111" s="229">
        <v>29992.42</v>
      </c>
      <c r="K111" s="230"/>
      <c r="L111" s="230"/>
      <c r="M111" s="231"/>
      <c r="N111" s="231"/>
      <c r="O111" s="232"/>
    </row>
    <row r="112" spans="2:16" ht="12" customHeight="1" x14ac:dyDescent="0.2">
      <c r="B112" s="21"/>
      <c r="D112" s="228" t="s">
        <v>109</v>
      </c>
      <c r="E112" s="228"/>
      <c r="F112" s="228"/>
      <c r="G112" s="228"/>
      <c r="H112" s="228"/>
      <c r="I112" s="228"/>
      <c r="J112" s="229">
        <v>22125080.219999999</v>
      </c>
      <c r="K112" s="230"/>
      <c r="L112" s="230"/>
      <c r="M112" s="231"/>
      <c r="N112" s="231"/>
      <c r="O112" s="232"/>
    </row>
    <row r="113" spans="1:16" ht="12" customHeight="1" x14ac:dyDescent="0.2">
      <c r="B113" s="21"/>
      <c r="D113" s="228" t="s">
        <v>111</v>
      </c>
      <c r="E113" s="228"/>
      <c r="F113" s="228"/>
      <c r="G113" s="228"/>
      <c r="H113" s="228"/>
      <c r="I113" s="228"/>
      <c r="J113" s="229">
        <v>2063845.99</v>
      </c>
      <c r="K113" s="230"/>
      <c r="L113" s="230"/>
      <c r="M113" s="231"/>
      <c r="N113" s="231"/>
      <c r="O113" s="232"/>
    </row>
    <row r="114" spans="1:16" ht="12" customHeight="1" x14ac:dyDescent="0.2">
      <c r="B114" s="21"/>
      <c r="D114" s="260" t="s">
        <v>245</v>
      </c>
      <c r="E114" s="260"/>
      <c r="F114" s="260"/>
      <c r="G114" s="260"/>
      <c r="H114" s="260"/>
      <c r="I114" s="260"/>
      <c r="J114" s="261">
        <f>SUM(J109:L113)</f>
        <v>156341635.63</v>
      </c>
      <c r="K114" s="261"/>
      <c r="L114" s="261"/>
      <c r="M114" s="221"/>
      <c r="N114" s="221"/>
      <c r="O114" s="222"/>
    </row>
    <row r="115" spans="1:16" ht="12" customHeight="1" x14ac:dyDescent="0.2">
      <c r="B115" s="21"/>
      <c r="D115" s="228" t="s">
        <v>246</v>
      </c>
      <c r="E115" s="228"/>
      <c r="F115" s="228"/>
      <c r="G115" s="228"/>
      <c r="H115" s="228"/>
      <c r="I115" s="228"/>
      <c r="J115" s="229">
        <v>3896250.24</v>
      </c>
      <c r="K115" s="230"/>
      <c r="L115" s="230"/>
      <c r="M115" s="231"/>
      <c r="N115" s="231"/>
      <c r="O115" s="232"/>
    </row>
    <row r="116" spans="1:16" ht="12" customHeight="1" x14ac:dyDescent="0.2">
      <c r="B116" s="21"/>
      <c r="D116" s="228" t="s">
        <v>247</v>
      </c>
      <c r="E116" s="228"/>
      <c r="F116" s="228"/>
      <c r="G116" s="228"/>
      <c r="H116" s="228"/>
      <c r="I116" s="228"/>
      <c r="J116" s="229">
        <v>379793</v>
      </c>
      <c r="K116" s="230"/>
      <c r="L116" s="230"/>
      <c r="M116" s="231"/>
      <c r="N116" s="231"/>
      <c r="O116" s="232"/>
    </row>
    <row r="117" spans="1:16" ht="12" customHeight="1" x14ac:dyDescent="0.2">
      <c r="B117" s="21"/>
      <c r="D117" s="260" t="s">
        <v>248</v>
      </c>
      <c r="E117" s="260"/>
      <c r="F117" s="260"/>
      <c r="G117" s="260"/>
      <c r="H117" s="260"/>
      <c r="I117" s="260"/>
      <c r="J117" s="261">
        <f>SUM(J115:L116)</f>
        <v>4276043.24</v>
      </c>
      <c r="K117" s="261"/>
      <c r="L117" s="261"/>
      <c r="M117" s="221"/>
      <c r="N117" s="221"/>
      <c r="O117" s="222"/>
    </row>
    <row r="118" spans="1:16" ht="12" customHeight="1" x14ac:dyDescent="0.2">
      <c r="B118" s="21"/>
      <c r="D118" s="193" t="s">
        <v>61</v>
      </c>
      <c r="E118" s="194"/>
      <c r="F118" s="194"/>
      <c r="G118" s="194"/>
      <c r="H118" s="194"/>
      <c r="I118" s="195"/>
      <c r="J118" s="261">
        <f>SUM(J114,J117)</f>
        <v>160617678.87</v>
      </c>
      <c r="K118" s="261"/>
      <c r="L118" s="261"/>
      <c r="M118" s="221"/>
      <c r="N118" s="221"/>
      <c r="O118" s="222"/>
    </row>
    <row r="119" spans="1:16" ht="12" customHeight="1" x14ac:dyDescent="0.2">
      <c r="B119" s="21"/>
      <c r="C119" s="12"/>
      <c r="D119" s="36"/>
      <c r="E119" s="36"/>
      <c r="F119" s="36"/>
      <c r="G119" s="36"/>
      <c r="H119" s="36"/>
      <c r="I119" s="36"/>
      <c r="J119" s="36"/>
      <c r="K119" s="36"/>
      <c r="L119" s="37"/>
      <c r="M119" s="37"/>
      <c r="N119" s="37"/>
      <c r="O119" s="37"/>
      <c r="P119" s="37"/>
    </row>
    <row r="120" spans="1:16" ht="35.25" customHeight="1" x14ac:dyDescent="0.2">
      <c r="B120" s="21"/>
      <c r="C120" s="223" t="s">
        <v>79</v>
      </c>
      <c r="D120" s="223"/>
      <c r="E120" s="223"/>
      <c r="F120" s="223"/>
      <c r="G120" s="223"/>
      <c r="H120" s="223"/>
      <c r="I120" s="223"/>
      <c r="J120" s="223"/>
      <c r="K120" s="223"/>
      <c r="L120" s="223"/>
      <c r="M120" s="223"/>
      <c r="N120" s="223"/>
      <c r="O120" s="223"/>
      <c r="P120" s="223"/>
    </row>
    <row r="121" spans="1:16" ht="12" customHeight="1" x14ac:dyDescent="0.2">
      <c r="B121" s="21"/>
      <c r="C121" s="12"/>
      <c r="D121" s="36"/>
      <c r="E121" s="36"/>
      <c r="F121" s="36"/>
      <c r="G121" s="36"/>
      <c r="H121" s="36"/>
      <c r="I121" s="36"/>
      <c r="J121" s="36"/>
      <c r="K121" s="36"/>
      <c r="L121" s="37"/>
      <c r="M121" s="37"/>
      <c r="N121" s="37"/>
      <c r="O121" s="37"/>
      <c r="P121" s="37"/>
    </row>
    <row r="122" spans="1:16" ht="12" customHeight="1" x14ac:dyDescent="0.2">
      <c r="B122" s="21"/>
      <c r="C122" s="12"/>
      <c r="D122" s="36"/>
      <c r="E122" s="36"/>
      <c r="F122" s="36"/>
      <c r="G122" s="36"/>
      <c r="H122" s="36"/>
      <c r="I122" s="36"/>
      <c r="J122" s="36"/>
      <c r="K122" s="36"/>
      <c r="L122" s="37"/>
      <c r="M122" s="37"/>
      <c r="N122" s="37"/>
      <c r="O122" s="37"/>
      <c r="P122" s="37"/>
    </row>
    <row r="123" spans="1:16" ht="12" customHeight="1" x14ac:dyDescent="0.2">
      <c r="A123" s="2"/>
      <c r="B123" s="28" t="s">
        <v>58</v>
      </c>
      <c r="C123" s="2" t="s">
        <v>14</v>
      </c>
    </row>
    <row r="124" spans="1:16" ht="12" customHeight="1" x14ac:dyDescent="0.2">
      <c r="A124" s="2"/>
      <c r="B124" s="28"/>
      <c r="C124" s="2"/>
    </row>
    <row r="125" spans="1:16" s="27" customFormat="1" ht="12" customHeight="1" x14ac:dyDescent="0.2">
      <c r="A125" s="38"/>
      <c r="B125" s="39" t="s">
        <v>213</v>
      </c>
      <c r="C125" s="250" t="s">
        <v>75</v>
      </c>
      <c r="D125" s="250"/>
      <c r="E125" s="250"/>
      <c r="F125" s="250"/>
      <c r="G125" s="250"/>
      <c r="H125" s="250"/>
      <c r="I125" s="250"/>
      <c r="J125" s="250"/>
      <c r="K125" s="250"/>
      <c r="L125" s="250"/>
      <c r="M125" s="250"/>
      <c r="N125" s="250"/>
      <c r="O125" s="250"/>
      <c r="P125" s="250"/>
    </row>
    <row r="126" spans="1:16" s="27" customFormat="1" ht="12" customHeight="1" x14ac:dyDescent="0.2">
      <c r="A126" s="38"/>
      <c r="B126" s="106"/>
      <c r="C126" s="250"/>
      <c r="D126" s="250"/>
      <c r="E126" s="250"/>
      <c r="F126" s="250"/>
      <c r="G126" s="250"/>
      <c r="H126" s="250"/>
      <c r="I126" s="250"/>
      <c r="J126" s="250"/>
      <c r="K126" s="250"/>
      <c r="L126" s="250"/>
      <c r="M126" s="250"/>
      <c r="N126" s="250"/>
      <c r="O126" s="250"/>
      <c r="P126" s="250"/>
    </row>
    <row r="127" spans="1:16" ht="12" customHeight="1" x14ac:dyDescent="0.2">
      <c r="A127" s="15"/>
      <c r="B127" s="24"/>
      <c r="C127" s="7"/>
      <c r="D127" s="7"/>
      <c r="E127" s="7"/>
      <c r="F127" s="7"/>
      <c r="G127" s="7"/>
      <c r="H127" s="7"/>
      <c r="I127" s="7"/>
      <c r="J127" s="7"/>
      <c r="K127" s="7"/>
      <c r="L127" s="7"/>
      <c r="M127" s="7"/>
      <c r="N127" s="7"/>
      <c r="O127" s="7"/>
      <c r="P127" s="7"/>
    </row>
    <row r="128" spans="1:16" ht="12" customHeight="1" x14ac:dyDescent="0.2">
      <c r="A128" s="1"/>
      <c r="B128" s="108" t="s">
        <v>58</v>
      </c>
      <c r="C128" s="2" t="s">
        <v>15</v>
      </c>
    </row>
    <row r="129" spans="1:16" ht="12" customHeight="1" x14ac:dyDescent="0.2">
      <c r="A129" s="1"/>
      <c r="B129" s="108"/>
      <c r="C129" s="2"/>
    </row>
    <row r="130" spans="1:16" s="47" customFormat="1" ht="12" customHeight="1" x14ac:dyDescent="0.2">
      <c r="A130" s="49"/>
      <c r="B130" s="109" t="s">
        <v>43</v>
      </c>
      <c r="C130" s="251" t="s">
        <v>76</v>
      </c>
      <c r="D130" s="251"/>
      <c r="E130" s="251"/>
      <c r="F130" s="251"/>
      <c r="G130" s="251"/>
      <c r="H130" s="251"/>
      <c r="I130" s="251"/>
      <c r="J130" s="251"/>
      <c r="K130" s="251"/>
      <c r="L130" s="251"/>
      <c r="M130" s="251"/>
      <c r="N130" s="251"/>
      <c r="O130" s="251"/>
      <c r="P130" s="251"/>
    </row>
    <row r="131" spans="1:16" s="47" customFormat="1" ht="12" customHeight="1" x14ac:dyDescent="0.2">
      <c r="A131" s="49"/>
      <c r="C131" s="251"/>
      <c r="D131" s="251"/>
      <c r="E131" s="251"/>
      <c r="F131" s="251"/>
      <c r="G131" s="251"/>
      <c r="H131" s="251"/>
      <c r="I131" s="251"/>
      <c r="J131" s="251"/>
      <c r="K131" s="251"/>
      <c r="L131" s="251"/>
      <c r="M131" s="251"/>
      <c r="N131" s="251"/>
      <c r="O131" s="251"/>
      <c r="P131" s="251"/>
    </row>
    <row r="133" spans="1:16" ht="12" customHeight="1" x14ac:dyDescent="0.2">
      <c r="A133" s="2"/>
      <c r="B133" s="10" t="s">
        <v>69</v>
      </c>
    </row>
    <row r="134" spans="1:16" ht="12" customHeight="1" x14ac:dyDescent="0.2">
      <c r="A134" s="2"/>
      <c r="B134" s="10"/>
    </row>
    <row r="135" spans="1:16" s="27" customFormat="1" ht="12" customHeight="1" x14ac:dyDescent="0.2">
      <c r="A135" s="38"/>
      <c r="B135" s="39" t="s">
        <v>41</v>
      </c>
      <c r="C135" s="252" t="s">
        <v>205</v>
      </c>
      <c r="D135" s="252"/>
      <c r="E135" s="252"/>
      <c r="F135" s="252"/>
      <c r="G135" s="252"/>
      <c r="H135" s="252"/>
      <c r="I135" s="252"/>
      <c r="J135" s="252"/>
      <c r="K135" s="252"/>
      <c r="L135" s="252"/>
      <c r="M135" s="252"/>
      <c r="N135" s="252"/>
      <c r="O135" s="252"/>
      <c r="P135" s="252"/>
    </row>
    <row r="136" spans="1:16" s="27" customFormat="1" ht="12" customHeight="1" x14ac:dyDescent="0.2">
      <c r="A136" s="38"/>
      <c r="B136" s="39"/>
      <c r="C136" s="252"/>
      <c r="D136" s="252"/>
      <c r="E136" s="252"/>
      <c r="F136" s="252"/>
      <c r="G136" s="252"/>
      <c r="H136" s="252"/>
      <c r="I136" s="252"/>
      <c r="J136" s="252"/>
      <c r="K136" s="252"/>
      <c r="L136" s="252"/>
      <c r="M136" s="252"/>
      <c r="N136" s="252"/>
      <c r="O136" s="252"/>
      <c r="P136" s="252"/>
    </row>
    <row r="137" spans="1:16" s="27" customFormat="1" ht="7.5" customHeight="1" x14ac:dyDescent="0.2">
      <c r="A137" s="38"/>
      <c r="B137" s="39"/>
      <c r="C137" s="32"/>
      <c r="D137" s="32"/>
      <c r="E137" s="32"/>
      <c r="F137" s="32"/>
      <c r="G137" s="32"/>
      <c r="H137" s="32"/>
      <c r="I137" s="32"/>
      <c r="J137" s="32"/>
      <c r="K137" s="32"/>
      <c r="L137" s="32"/>
      <c r="M137" s="32"/>
      <c r="N137" s="32"/>
      <c r="O137" s="32"/>
      <c r="P137" s="32"/>
    </row>
    <row r="138" spans="1:16" s="27" customFormat="1" ht="12" customHeight="1" x14ac:dyDescent="0.2">
      <c r="A138" s="38"/>
      <c r="B138" s="39"/>
      <c r="C138" s="224" t="s">
        <v>60</v>
      </c>
      <c r="D138" s="225"/>
      <c r="E138" s="225"/>
      <c r="F138" s="225"/>
      <c r="G138" s="225"/>
      <c r="H138" s="225"/>
      <c r="I138" s="225"/>
      <c r="J138" s="226"/>
      <c r="K138" s="227" t="s">
        <v>63</v>
      </c>
      <c r="L138" s="227"/>
      <c r="M138" s="227"/>
      <c r="N138" s="32"/>
      <c r="O138" s="32"/>
      <c r="P138" s="32"/>
    </row>
    <row r="139" spans="1:16" s="27" customFormat="1" ht="12" customHeight="1" x14ac:dyDescent="0.2">
      <c r="A139" s="38"/>
      <c r="B139" s="39"/>
      <c r="C139" s="264" t="s">
        <v>390</v>
      </c>
      <c r="D139" s="265"/>
      <c r="E139" s="265"/>
      <c r="F139" s="265"/>
      <c r="G139" s="265"/>
      <c r="H139" s="265"/>
      <c r="I139" s="265"/>
      <c r="J139" s="266"/>
      <c r="K139" s="261">
        <v>7177803.0700000003</v>
      </c>
      <c r="L139" s="261"/>
      <c r="M139" s="261"/>
      <c r="N139" s="32"/>
      <c r="O139" s="32"/>
      <c r="P139" s="32"/>
    </row>
    <row r="140" spans="1:16" s="27" customFormat="1" ht="12" customHeight="1" x14ac:dyDescent="0.2">
      <c r="A140" s="38"/>
      <c r="B140" s="39"/>
      <c r="C140" s="264" t="s">
        <v>391</v>
      </c>
      <c r="D140" s="265"/>
      <c r="E140" s="265"/>
      <c r="F140" s="265"/>
      <c r="G140" s="265"/>
      <c r="H140" s="265"/>
      <c r="I140" s="265"/>
      <c r="J140" s="266"/>
      <c r="K140" s="261">
        <v>1060070.73</v>
      </c>
      <c r="L140" s="261"/>
      <c r="M140" s="261"/>
      <c r="N140" s="32"/>
      <c r="O140" s="32"/>
      <c r="P140" s="32"/>
    </row>
    <row r="141" spans="1:16" s="27" customFormat="1" ht="12" customHeight="1" x14ac:dyDescent="0.2">
      <c r="A141" s="38"/>
      <c r="B141" s="39"/>
      <c r="C141" s="264" t="s">
        <v>392</v>
      </c>
      <c r="D141" s="265"/>
      <c r="E141" s="265"/>
      <c r="F141" s="265"/>
      <c r="G141" s="265"/>
      <c r="H141" s="265"/>
      <c r="I141" s="265"/>
      <c r="J141" s="266"/>
      <c r="K141" s="261">
        <v>10643800.35</v>
      </c>
      <c r="L141" s="261"/>
      <c r="M141" s="261"/>
      <c r="N141" s="32"/>
      <c r="O141" s="32"/>
      <c r="P141" s="32"/>
    </row>
    <row r="142" spans="1:16" s="27" customFormat="1" ht="12" customHeight="1" x14ac:dyDescent="0.2">
      <c r="A142" s="38"/>
      <c r="B142" s="39"/>
      <c r="C142" s="264" t="s">
        <v>393</v>
      </c>
      <c r="D142" s="265"/>
      <c r="E142" s="265"/>
      <c r="F142" s="265"/>
      <c r="G142" s="265"/>
      <c r="H142" s="265"/>
      <c r="I142" s="265"/>
      <c r="J142" s="266"/>
      <c r="K142" s="261">
        <v>26308034.860000003</v>
      </c>
      <c r="L142" s="261"/>
      <c r="M142" s="261"/>
      <c r="N142" s="32"/>
      <c r="O142" s="32"/>
      <c r="P142" s="32"/>
    </row>
    <row r="143" spans="1:16" s="27" customFormat="1" ht="12" customHeight="1" x14ac:dyDescent="0.2">
      <c r="A143" s="38"/>
      <c r="B143" s="39"/>
      <c r="C143" s="264" t="s">
        <v>394</v>
      </c>
      <c r="D143" s="265"/>
      <c r="E143" s="265"/>
      <c r="F143" s="265"/>
      <c r="G143" s="265"/>
      <c r="H143" s="265"/>
      <c r="I143" s="265"/>
      <c r="J143" s="266"/>
      <c r="K143" s="261">
        <v>10000000</v>
      </c>
      <c r="L143" s="261"/>
      <c r="M143" s="261"/>
      <c r="N143" s="32"/>
      <c r="O143" s="32"/>
      <c r="P143" s="32"/>
    </row>
    <row r="144" spans="1:16" s="27" customFormat="1" ht="12" customHeight="1" x14ac:dyDescent="0.2">
      <c r="A144" s="38"/>
      <c r="B144" s="39"/>
      <c r="C144" s="193" t="s">
        <v>388</v>
      </c>
      <c r="D144" s="194"/>
      <c r="E144" s="194"/>
      <c r="F144" s="194"/>
      <c r="G144" s="194"/>
      <c r="H144" s="194"/>
      <c r="I144" s="194"/>
      <c r="J144" s="195"/>
      <c r="K144" s="196">
        <f>K139+K140+K141+K142+K143</f>
        <v>55189709.010000005</v>
      </c>
      <c r="L144" s="196"/>
      <c r="M144" s="196"/>
      <c r="N144" s="32"/>
      <c r="O144" s="32"/>
      <c r="P144" s="32"/>
    </row>
    <row r="145" spans="1:16" s="27" customFormat="1" ht="8.25" customHeight="1" x14ac:dyDescent="0.2">
      <c r="A145" s="38"/>
      <c r="B145" s="39"/>
      <c r="C145" s="32"/>
      <c r="D145" s="32"/>
      <c r="E145" s="32"/>
      <c r="F145" s="32"/>
      <c r="G145" s="32"/>
      <c r="H145" s="32"/>
      <c r="I145" s="32"/>
      <c r="J145" s="32"/>
      <c r="K145" s="32"/>
      <c r="L145" s="32"/>
      <c r="M145" s="32"/>
      <c r="N145" s="32"/>
      <c r="O145" s="32"/>
      <c r="P145" s="32"/>
    </row>
    <row r="146" spans="1:16" s="27" customFormat="1" ht="14.25" customHeight="1" x14ac:dyDescent="0.2">
      <c r="A146" s="38"/>
      <c r="B146" s="39" t="s">
        <v>40</v>
      </c>
      <c r="C146" s="250" t="s">
        <v>80</v>
      </c>
      <c r="D146" s="250"/>
      <c r="E146" s="250"/>
      <c r="F146" s="250"/>
      <c r="G146" s="250"/>
      <c r="H146" s="250"/>
      <c r="I146" s="250"/>
      <c r="J146" s="250"/>
      <c r="K146" s="250"/>
      <c r="L146" s="250"/>
      <c r="M146" s="250"/>
      <c r="N146" s="250"/>
      <c r="O146" s="250"/>
      <c r="P146" s="250"/>
    </row>
    <row r="147" spans="1:16" s="27" customFormat="1" ht="18.75" customHeight="1" x14ac:dyDescent="0.2">
      <c r="A147" s="26"/>
      <c r="B147" s="40"/>
      <c r="C147" s="250"/>
      <c r="D147" s="250"/>
      <c r="E147" s="250"/>
      <c r="F147" s="250"/>
      <c r="G147" s="250"/>
      <c r="H147" s="250"/>
      <c r="I147" s="250"/>
      <c r="J147" s="250"/>
      <c r="K147" s="250"/>
      <c r="L147" s="250"/>
      <c r="M147" s="250"/>
      <c r="N147" s="250"/>
      <c r="O147" s="250"/>
      <c r="P147" s="250"/>
    </row>
    <row r="148" spans="1:16" s="27" customFormat="1" ht="12" customHeight="1" x14ac:dyDescent="0.2">
      <c r="A148" s="26"/>
      <c r="B148" s="40"/>
      <c r="C148" s="32"/>
      <c r="D148" s="32"/>
      <c r="E148" s="32"/>
      <c r="F148" s="32"/>
      <c r="G148" s="32"/>
      <c r="H148" s="32"/>
      <c r="I148" s="32"/>
      <c r="J148" s="32"/>
      <c r="K148" s="32"/>
      <c r="L148" s="32"/>
      <c r="M148" s="32"/>
      <c r="N148" s="32"/>
      <c r="O148" s="32"/>
      <c r="P148" s="32"/>
    </row>
    <row r="149" spans="1:16" s="27" customFormat="1" ht="12" customHeight="1" x14ac:dyDescent="0.2">
      <c r="A149" s="38"/>
      <c r="B149" s="110" t="s">
        <v>42</v>
      </c>
      <c r="C149" s="250" t="s">
        <v>81</v>
      </c>
      <c r="D149" s="250"/>
      <c r="E149" s="250"/>
      <c r="F149" s="250"/>
      <c r="G149" s="250"/>
      <c r="H149" s="250"/>
      <c r="I149" s="250"/>
      <c r="J149" s="250"/>
      <c r="K149" s="250"/>
      <c r="L149" s="250"/>
      <c r="M149" s="250"/>
      <c r="N149" s="250"/>
      <c r="O149" s="250"/>
      <c r="P149" s="250"/>
    </row>
    <row r="150" spans="1:16" s="27" customFormat="1" ht="12" customHeight="1" x14ac:dyDescent="0.2">
      <c r="A150" s="50"/>
      <c r="B150" s="98"/>
      <c r="C150" s="250"/>
      <c r="D150" s="250"/>
      <c r="E150" s="250"/>
      <c r="F150" s="250"/>
      <c r="G150" s="250"/>
      <c r="H150" s="250"/>
      <c r="I150" s="250"/>
      <c r="J150" s="250"/>
      <c r="K150" s="250"/>
      <c r="L150" s="250"/>
      <c r="M150" s="250"/>
      <c r="N150" s="250"/>
      <c r="O150" s="250"/>
      <c r="P150" s="250"/>
    </row>
    <row r="151" spans="1:16" ht="15" customHeight="1" x14ac:dyDescent="0.2">
      <c r="A151" s="17"/>
      <c r="B151" s="2" t="s">
        <v>34</v>
      </c>
      <c r="C151" s="185" t="s">
        <v>389</v>
      </c>
      <c r="D151" s="17"/>
      <c r="E151" s="17"/>
      <c r="F151" s="17"/>
      <c r="G151" s="17"/>
      <c r="H151" s="17"/>
      <c r="I151" s="17"/>
      <c r="J151" s="17"/>
      <c r="K151" s="17"/>
      <c r="L151" s="17"/>
      <c r="M151" s="17"/>
      <c r="N151" s="17"/>
      <c r="O151" s="17"/>
      <c r="P151" s="17"/>
    </row>
    <row r="152" spans="1:16" ht="12" customHeight="1" x14ac:dyDescent="0.2">
      <c r="A152" s="17"/>
      <c r="B152" s="2"/>
      <c r="C152" s="18"/>
      <c r="D152" s="17"/>
      <c r="E152" s="17"/>
      <c r="F152" s="17"/>
      <c r="G152" s="17"/>
      <c r="H152" s="17"/>
      <c r="I152" s="17"/>
      <c r="J152" s="17"/>
      <c r="K152" s="17"/>
      <c r="L152" s="17"/>
      <c r="M152" s="17"/>
      <c r="N152" s="17"/>
      <c r="O152" s="17"/>
      <c r="P152" s="17"/>
    </row>
    <row r="153" spans="1:16" ht="12" customHeight="1" x14ac:dyDescent="0.2">
      <c r="A153" s="14"/>
      <c r="B153" s="15"/>
      <c r="C153" s="2" t="s">
        <v>2</v>
      </c>
      <c r="D153" s="15"/>
      <c r="E153" s="15"/>
      <c r="F153" s="15"/>
      <c r="G153" s="15"/>
      <c r="H153" s="15"/>
      <c r="I153" s="15"/>
      <c r="J153" s="15"/>
      <c r="K153" s="15"/>
      <c r="L153" s="15"/>
      <c r="M153" s="15"/>
      <c r="N153" s="15"/>
      <c r="O153" s="15"/>
      <c r="P153" s="15"/>
    </row>
    <row r="154" spans="1:16" ht="9" customHeight="1" x14ac:dyDescent="0.2">
      <c r="A154" s="15"/>
      <c r="B154" s="15"/>
      <c r="C154" s="2"/>
      <c r="D154" s="15"/>
      <c r="E154" s="15"/>
      <c r="F154" s="15"/>
      <c r="G154" s="15"/>
      <c r="H154" s="15"/>
      <c r="I154" s="15"/>
      <c r="J154" s="15"/>
      <c r="K154" s="15"/>
      <c r="L154" s="15"/>
      <c r="M154" s="15"/>
      <c r="N154" s="15"/>
      <c r="O154" s="15"/>
      <c r="P154" s="15"/>
    </row>
    <row r="155" spans="1:16" s="27" customFormat="1" ht="11.25" customHeight="1" x14ac:dyDescent="0.2">
      <c r="A155" s="26"/>
      <c r="B155" s="41" t="s">
        <v>41</v>
      </c>
      <c r="C155" s="27" t="s">
        <v>82</v>
      </c>
    </row>
    <row r="156" spans="1:16" s="27" customFormat="1" ht="7.5" customHeight="1" x14ac:dyDescent="0.2">
      <c r="B156" s="41"/>
      <c r="C156" s="42"/>
      <c r="D156" s="42"/>
      <c r="E156" s="42"/>
      <c r="F156" s="42"/>
      <c r="G156" s="42"/>
      <c r="H156" s="42"/>
      <c r="I156" s="42"/>
      <c r="J156" s="42"/>
      <c r="K156" s="42"/>
      <c r="L156" s="42"/>
      <c r="M156" s="42"/>
      <c r="N156" s="42"/>
      <c r="O156" s="42"/>
      <c r="P156" s="42"/>
    </row>
    <row r="157" spans="1:16" s="27" customFormat="1" ht="15" customHeight="1" x14ac:dyDescent="0.2">
      <c r="B157" s="41"/>
      <c r="C157" s="224" t="s">
        <v>60</v>
      </c>
      <c r="D157" s="225"/>
      <c r="E157" s="225"/>
      <c r="F157" s="225"/>
      <c r="G157" s="225"/>
      <c r="H157" s="225"/>
      <c r="I157" s="225"/>
      <c r="J157" s="226"/>
      <c r="K157" s="227" t="s">
        <v>63</v>
      </c>
      <c r="L157" s="227"/>
      <c r="M157" s="227"/>
      <c r="N157" s="42"/>
      <c r="O157" s="42"/>
      <c r="P157" s="42"/>
    </row>
    <row r="158" spans="1:16" s="27" customFormat="1" ht="15" customHeight="1" x14ac:dyDescent="0.2">
      <c r="B158" s="41"/>
      <c r="C158" s="228" t="s">
        <v>249</v>
      </c>
      <c r="D158" s="228"/>
      <c r="E158" s="228"/>
      <c r="F158" s="228"/>
      <c r="G158" s="228"/>
      <c r="H158" s="228"/>
      <c r="I158" s="228"/>
      <c r="J158" s="228"/>
      <c r="K158" s="229">
        <v>1461728.59</v>
      </c>
      <c r="L158" s="230"/>
      <c r="M158" s="230"/>
      <c r="N158" s="42"/>
      <c r="O158" s="42"/>
      <c r="P158" s="42"/>
    </row>
    <row r="159" spans="1:16" s="27" customFormat="1" ht="15" customHeight="1" x14ac:dyDescent="0.2">
      <c r="B159" s="41"/>
      <c r="C159" s="228" t="s">
        <v>250</v>
      </c>
      <c r="D159" s="228"/>
      <c r="E159" s="228"/>
      <c r="F159" s="228"/>
      <c r="G159" s="228"/>
      <c r="H159" s="228"/>
      <c r="I159" s="228"/>
      <c r="J159" s="228"/>
      <c r="K159" s="229">
        <v>844872</v>
      </c>
      <c r="L159" s="230"/>
      <c r="M159" s="230"/>
      <c r="N159" s="42"/>
      <c r="O159" s="42"/>
      <c r="P159" s="42"/>
    </row>
    <row r="160" spans="1:16" s="27" customFormat="1" ht="15" customHeight="1" x14ac:dyDescent="0.2">
      <c r="B160" s="41"/>
      <c r="C160" s="228" t="s">
        <v>251</v>
      </c>
      <c r="D160" s="228"/>
      <c r="E160" s="228"/>
      <c r="F160" s="228"/>
      <c r="G160" s="228"/>
      <c r="H160" s="228"/>
      <c r="I160" s="228"/>
      <c r="J160" s="228"/>
      <c r="K160" s="229">
        <v>265179753.41999999</v>
      </c>
      <c r="L160" s="230"/>
      <c r="M160" s="230"/>
      <c r="N160" s="42"/>
      <c r="O160" s="42"/>
      <c r="P160" s="42"/>
    </row>
    <row r="161" spans="1:16" s="27" customFormat="1" ht="15" customHeight="1" x14ac:dyDescent="0.2">
      <c r="B161" s="41"/>
      <c r="C161" s="260" t="s">
        <v>61</v>
      </c>
      <c r="D161" s="260"/>
      <c r="E161" s="260"/>
      <c r="F161" s="260"/>
      <c r="G161" s="260"/>
      <c r="H161" s="260"/>
      <c r="I161" s="260"/>
      <c r="J161" s="260"/>
      <c r="K161" s="366">
        <f>SUM(K158:M160)</f>
        <v>267486354.00999999</v>
      </c>
      <c r="L161" s="367"/>
      <c r="M161" s="368"/>
      <c r="N161" s="42"/>
      <c r="O161" s="42"/>
      <c r="P161" s="42"/>
    </row>
    <row r="162" spans="1:16" s="27" customFormat="1" ht="12" customHeight="1" x14ac:dyDescent="0.2">
      <c r="B162" s="41"/>
      <c r="C162" s="42"/>
      <c r="D162" s="42"/>
      <c r="E162" s="42"/>
      <c r="F162" s="42"/>
      <c r="G162" s="42"/>
      <c r="H162" s="42"/>
      <c r="I162" s="42"/>
      <c r="J162" s="42"/>
      <c r="K162" s="42"/>
      <c r="L162" s="42"/>
      <c r="M162" s="42"/>
      <c r="N162" s="42"/>
      <c r="O162" s="42"/>
      <c r="P162" s="42"/>
    </row>
    <row r="163" spans="1:16" s="27" customFormat="1" ht="12" customHeight="1" x14ac:dyDescent="0.2">
      <c r="B163" s="41"/>
      <c r="C163" s="42"/>
      <c r="D163" s="42"/>
      <c r="E163" s="42"/>
      <c r="F163" s="42"/>
      <c r="G163" s="42"/>
      <c r="H163" s="42"/>
      <c r="I163" s="42"/>
      <c r="J163" s="42"/>
      <c r="K163" s="42"/>
      <c r="L163" s="42"/>
      <c r="M163" s="42"/>
      <c r="N163" s="42"/>
      <c r="O163" s="42"/>
      <c r="P163" s="42"/>
    </row>
    <row r="164" spans="1:16" s="27" customFormat="1" ht="12" customHeight="1" x14ac:dyDescent="0.2">
      <c r="B164" s="41" t="s">
        <v>40</v>
      </c>
      <c r="C164" s="263" t="s">
        <v>206</v>
      </c>
      <c r="D164" s="263"/>
      <c r="E164" s="263"/>
      <c r="F164" s="263"/>
      <c r="G164" s="263"/>
      <c r="H164" s="263"/>
      <c r="I164" s="263"/>
      <c r="J164" s="263"/>
      <c r="K164" s="263"/>
      <c r="L164" s="263"/>
      <c r="M164" s="263"/>
      <c r="N164" s="263"/>
      <c r="O164" s="263"/>
      <c r="P164" s="263"/>
    </row>
    <row r="165" spans="1:16" ht="12" customHeight="1" x14ac:dyDescent="0.2">
      <c r="B165" s="20"/>
      <c r="C165" s="16"/>
      <c r="D165" s="16"/>
      <c r="E165" s="16"/>
      <c r="F165" s="16"/>
      <c r="G165" s="16"/>
      <c r="H165" s="16"/>
      <c r="I165" s="16"/>
      <c r="J165" s="16"/>
      <c r="K165" s="16"/>
      <c r="L165" s="16"/>
      <c r="M165" s="16"/>
      <c r="N165" s="16"/>
      <c r="O165" s="16"/>
      <c r="P165" s="16"/>
    </row>
    <row r="166" spans="1:16" ht="12" customHeight="1" x14ac:dyDescent="0.2">
      <c r="B166" s="20"/>
      <c r="C166" s="16"/>
      <c r="D166" s="249" t="s">
        <v>60</v>
      </c>
      <c r="E166" s="249"/>
      <c r="F166" s="249"/>
      <c r="G166" s="249"/>
      <c r="H166" s="249"/>
      <c r="I166" s="249"/>
      <c r="J166" s="249"/>
      <c r="K166" s="249"/>
      <c r="L166" s="249"/>
      <c r="M166" s="203" t="s">
        <v>63</v>
      </c>
      <c r="N166" s="204"/>
      <c r="O166" s="205"/>
    </row>
    <row r="167" spans="1:16" ht="17.25" customHeight="1" x14ac:dyDescent="0.2">
      <c r="B167" s="20"/>
      <c r="C167" s="16"/>
      <c r="D167" s="267" t="s">
        <v>249</v>
      </c>
      <c r="E167" s="267"/>
      <c r="F167" s="267"/>
      <c r="G167" s="267"/>
      <c r="H167" s="267"/>
      <c r="I167" s="267"/>
      <c r="J167" s="267"/>
      <c r="K167" s="267"/>
      <c r="L167" s="267"/>
      <c r="M167" s="293">
        <v>1461728.59</v>
      </c>
      <c r="N167" s="293"/>
      <c r="O167" s="293"/>
    </row>
    <row r="168" spans="1:16" ht="12" customHeight="1" x14ac:dyDescent="0.2">
      <c r="B168" s="20"/>
      <c r="C168" s="16"/>
      <c r="D168" s="193" t="s">
        <v>61</v>
      </c>
      <c r="E168" s="194"/>
      <c r="F168" s="194"/>
      <c r="G168" s="194"/>
      <c r="H168" s="194"/>
      <c r="I168" s="194"/>
      <c r="J168" s="194"/>
      <c r="K168" s="194"/>
      <c r="L168" s="195"/>
      <c r="M168" s="196">
        <f>M167</f>
        <v>1461728.59</v>
      </c>
      <c r="N168" s="196"/>
      <c r="O168" s="196"/>
    </row>
    <row r="169" spans="1:16" ht="12" customHeight="1" x14ac:dyDescent="0.2">
      <c r="B169" s="20"/>
      <c r="C169" s="16"/>
      <c r="D169" s="16"/>
      <c r="E169" s="16"/>
      <c r="F169" s="16"/>
      <c r="G169" s="16"/>
      <c r="H169" s="16"/>
      <c r="I169" s="16"/>
      <c r="J169" s="16"/>
      <c r="K169" s="16"/>
      <c r="L169" s="16"/>
      <c r="M169" s="16"/>
      <c r="N169" s="16"/>
      <c r="O169" s="16"/>
      <c r="P169" s="16"/>
    </row>
    <row r="170" spans="1:16" ht="12" customHeight="1" x14ac:dyDescent="0.2">
      <c r="A170" s="7"/>
      <c r="B170" s="7"/>
      <c r="C170" s="2" t="s">
        <v>16</v>
      </c>
      <c r="D170" s="7"/>
      <c r="E170" s="7"/>
      <c r="F170" s="7"/>
      <c r="G170" s="7"/>
      <c r="H170" s="7"/>
      <c r="I170" s="7"/>
      <c r="J170" s="7"/>
      <c r="K170" s="7"/>
      <c r="L170" s="7"/>
      <c r="M170" s="7"/>
      <c r="N170" s="7"/>
      <c r="O170" s="7"/>
      <c r="P170" s="7"/>
    </row>
    <row r="171" spans="1:16" ht="12" customHeight="1" x14ac:dyDescent="0.2">
      <c r="A171" s="7"/>
      <c r="B171" s="7"/>
      <c r="C171" s="2"/>
      <c r="D171" s="7"/>
      <c r="E171" s="7"/>
      <c r="F171" s="7"/>
      <c r="G171" s="7"/>
      <c r="H171" s="7"/>
      <c r="I171" s="7"/>
      <c r="J171" s="7"/>
      <c r="K171" s="7"/>
      <c r="L171" s="7"/>
      <c r="M171" s="7"/>
      <c r="N171" s="7"/>
      <c r="O171" s="7"/>
      <c r="P171" s="7"/>
    </row>
    <row r="172" spans="1:16" x14ac:dyDescent="0.2">
      <c r="A172" s="7"/>
      <c r="B172" s="22" t="s">
        <v>41</v>
      </c>
      <c r="C172" s="281" t="s">
        <v>214</v>
      </c>
      <c r="D172" s="281"/>
      <c r="E172" s="281"/>
      <c r="F172" s="281"/>
      <c r="G172" s="281"/>
      <c r="H172" s="281"/>
      <c r="I172" s="281"/>
      <c r="J172" s="281"/>
      <c r="K172" s="281"/>
      <c r="L172" s="281"/>
      <c r="M172" s="281"/>
      <c r="N172" s="281"/>
      <c r="O172" s="281"/>
      <c r="P172" s="281"/>
    </row>
    <row r="173" spans="1:16" ht="12" customHeight="1" x14ac:dyDescent="0.2">
      <c r="A173" s="7"/>
      <c r="B173" s="19"/>
      <c r="C173" s="7"/>
      <c r="D173" s="7"/>
      <c r="E173" s="7"/>
      <c r="F173" s="7"/>
      <c r="G173" s="7"/>
      <c r="H173" s="7"/>
      <c r="I173" s="7"/>
      <c r="J173" s="7"/>
      <c r="K173" s="7"/>
      <c r="L173" s="7"/>
      <c r="M173" s="7"/>
      <c r="N173" s="7"/>
      <c r="O173" s="7"/>
      <c r="P173" s="7"/>
    </row>
    <row r="174" spans="1:16" ht="15" customHeight="1" x14ac:dyDescent="0.2">
      <c r="A174" s="7"/>
      <c r="B174" s="19"/>
      <c r="C174" s="7"/>
      <c r="D174" s="7"/>
      <c r="E174" s="249" t="s">
        <v>60</v>
      </c>
      <c r="F174" s="249"/>
      <c r="G174" s="249"/>
      <c r="H174" s="249"/>
      <c r="I174" s="249"/>
      <c r="J174" s="249"/>
      <c r="K174" s="249"/>
      <c r="L174" s="203" t="s">
        <v>63</v>
      </c>
      <c r="M174" s="204"/>
      <c r="N174" s="205"/>
      <c r="P174" s="7"/>
    </row>
    <row r="175" spans="1:16" ht="15" customHeight="1" x14ac:dyDescent="0.2">
      <c r="A175" s="7"/>
      <c r="B175" s="19"/>
      <c r="C175" s="7"/>
      <c r="D175" s="7"/>
      <c r="E175" s="228" t="s">
        <v>252</v>
      </c>
      <c r="F175" s="228"/>
      <c r="G175" s="228"/>
      <c r="H175" s="228"/>
      <c r="I175" s="228"/>
      <c r="J175" s="228"/>
      <c r="K175" s="228"/>
      <c r="L175" s="229">
        <v>220641876.97</v>
      </c>
      <c r="M175" s="230"/>
      <c r="N175" s="230"/>
      <c r="P175" s="7"/>
    </row>
    <row r="176" spans="1:16" ht="15" customHeight="1" x14ac:dyDescent="0.2">
      <c r="A176" s="7"/>
      <c r="B176" s="19"/>
      <c r="C176" s="7"/>
      <c r="D176" s="7"/>
      <c r="E176" s="228" t="s">
        <v>253</v>
      </c>
      <c r="F176" s="228"/>
      <c r="G176" s="228"/>
      <c r="H176" s="228"/>
      <c r="I176" s="228"/>
      <c r="J176" s="228"/>
      <c r="K176" s="228"/>
      <c r="L176" s="229">
        <v>7026553.8499999996</v>
      </c>
      <c r="M176" s="230"/>
      <c r="N176" s="230"/>
      <c r="P176" s="7"/>
    </row>
    <row r="177" spans="1:16" ht="15" customHeight="1" x14ac:dyDescent="0.2">
      <c r="A177" s="7"/>
      <c r="B177" s="19"/>
      <c r="C177" s="7"/>
      <c r="D177" s="7"/>
      <c r="E177" s="228" t="s">
        <v>254</v>
      </c>
      <c r="F177" s="228"/>
      <c r="G177" s="228"/>
      <c r="H177" s="228"/>
      <c r="I177" s="228"/>
      <c r="J177" s="228"/>
      <c r="K177" s="228"/>
      <c r="L177" s="229">
        <v>5079666.2699999996</v>
      </c>
      <c r="M177" s="230"/>
      <c r="N177" s="230"/>
      <c r="P177" s="7"/>
    </row>
    <row r="178" spans="1:16" ht="15" customHeight="1" x14ac:dyDescent="0.2">
      <c r="A178" s="7"/>
      <c r="B178" s="19"/>
      <c r="C178" s="7"/>
      <c r="D178" s="7"/>
      <c r="E178" s="193" t="s">
        <v>259</v>
      </c>
      <c r="F178" s="194"/>
      <c r="G178" s="194"/>
      <c r="H178" s="194"/>
      <c r="I178" s="194"/>
      <c r="J178" s="194"/>
      <c r="K178" s="195"/>
      <c r="L178" s="196">
        <f>SUM(L175:N177)</f>
        <v>232748097.09</v>
      </c>
      <c r="M178" s="196"/>
      <c r="N178" s="196"/>
      <c r="P178" s="7"/>
    </row>
    <row r="179" spans="1:16" ht="12" customHeight="1" x14ac:dyDescent="0.2">
      <c r="A179" s="7"/>
      <c r="B179" s="19"/>
      <c r="C179" s="7"/>
      <c r="D179" s="7"/>
      <c r="E179" s="7"/>
      <c r="F179" s="7"/>
      <c r="G179" s="7"/>
      <c r="H179" s="7"/>
      <c r="I179" s="7"/>
      <c r="J179" s="7"/>
      <c r="K179" s="7"/>
      <c r="L179" s="7"/>
      <c r="M179" s="7"/>
      <c r="N179" s="7"/>
      <c r="O179" s="7"/>
      <c r="P179" s="7"/>
    </row>
    <row r="180" spans="1:16" ht="12" customHeight="1" x14ac:dyDescent="0.2">
      <c r="A180" s="7"/>
      <c r="B180" s="19"/>
      <c r="C180" s="7"/>
      <c r="D180" s="7"/>
      <c r="E180" s="7"/>
      <c r="F180" s="7"/>
      <c r="G180" s="7"/>
      <c r="H180" s="7"/>
      <c r="I180" s="7"/>
      <c r="J180" s="7"/>
      <c r="K180" s="7"/>
      <c r="L180" s="7"/>
      <c r="M180" s="7"/>
      <c r="N180" s="7"/>
      <c r="O180" s="7"/>
      <c r="P180" s="7"/>
    </row>
    <row r="181" spans="1:16" ht="15" customHeight="1" x14ac:dyDescent="0.2">
      <c r="A181" s="7"/>
      <c r="B181" s="19"/>
      <c r="C181" s="7"/>
      <c r="D181" s="7"/>
      <c r="E181" s="249" t="s">
        <v>60</v>
      </c>
      <c r="F181" s="249"/>
      <c r="G181" s="249"/>
      <c r="H181" s="249"/>
      <c r="I181" s="249"/>
      <c r="J181" s="249"/>
      <c r="K181" s="249"/>
      <c r="L181" s="203" t="s">
        <v>63</v>
      </c>
      <c r="M181" s="204"/>
      <c r="N181" s="205"/>
      <c r="O181" s="7"/>
      <c r="P181" s="7"/>
    </row>
    <row r="182" spans="1:16" ht="15" customHeight="1" x14ac:dyDescent="0.2">
      <c r="A182" s="7"/>
      <c r="B182" s="19"/>
      <c r="C182" s="7"/>
      <c r="D182" s="7"/>
      <c r="E182" s="228" t="s">
        <v>257</v>
      </c>
      <c r="F182" s="228"/>
      <c r="G182" s="228"/>
      <c r="H182" s="228"/>
      <c r="I182" s="228"/>
      <c r="J182" s="228"/>
      <c r="K182" s="228"/>
      <c r="L182" s="229">
        <v>550000</v>
      </c>
      <c r="M182" s="230"/>
      <c r="N182" s="230"/>
      <c r="O182" s="7"/>
      <c r="P182" s="7"/>
    </row>
    <row r="183" spans="1:16" ht="15" customHeight="1" x14ac:dyDescent="0.2">
      <c r="A183" s="7"/>
      <c r="B183" s="19"/>
      <c r="C183" s="7"/>
      <c r="D183" s="7"/>
      <c r="E183" s="193" t="s">
        <v>258</v>
      </c>
      <c r="F183" s="194"/>
      <c r="G183" s="194"/>
      <c r="H183" s="194"/>
      <c r="I183" s="194"/>
      <c r="J183" s="194"/>
      <c r="K183" s="195"/>
      <c r="L183" s="196">
        <f>SUM(L182:N182)</f>
        <v>550000</v>
      </c>
      <c r="M183" s="196"/>
      <c r="N183" s="196"/>
      <c r="O183" s="7"/>
      <c r="P183" s="7"/>
    </row>
    <row r="184" spans="1:16" ht="12" customHeight="1" x14ac:dyDescent="0.2">
      <c r="A184" s="7"/>
      <c r="B184" s="19"/>
      <c r="C184" s="7"/>
      <c r="D184" s="7"/>
      <c r="E184" s="7"/>
      <c r="F184" s="7"/>
      <c r="G184" s="7"/>
      <c r="H184" s="7"/>
      <c r="I184" s="7"/>
      <c r="J184" s="7"/>
      <c r="K184" s="7"/>
      <c r="L184" s="7"/>
      <c r="M184" s="7"/>
      <c r="N184" s="7"/>
      <c r="O184" s="7"/>
      <c r="P184" s="7"/>
    </row>
    <row r="185" spans="1:16" ht="12" customHeight="1" x14ac:dyDescent="0.2">
      <c r="A185" s="1"/>
      <c r="B185" s="23" t="s">
        <v>31</v>
      </c>
      <c r="C185" s="13" t="s">
        <v>32</v>
      </c>
    </row>
    <row r="186" spans="1:16" ht="12" customHeight="1" x14ac:dyDescent="0.2">
      <c r="A186" s="1"/>
      <c r="B186" s="23"/>
      <c r="C186" s="13"/>
    </row>
    <row r="187" spans="1:16" s="27" customFormat="1" ht="12" customHeight="1" x14ac:dyDescent="0.2">
      <c r="A187" s="26"/>
      <c r="B187" s="41" t="s">
        <v>41</v>
      </c>
      <c r="C187" s="263" t="s">
        <v>386</v>
      </c>
      <c r="D187" s="263"/>
      <c r="E187" s="263"/>
      <c r="F187" s="263"/>
      <c r="G187" s="263"/>
      <c r="H187" s="263"/>
      <c r="I187" s="263"/>
      <c r="J187" s="263"/>
      <c r="K187" s="263"/>
      <c r="L187" s="263"/>
      <c r="M187" s="263"/>
      <c r="N187" s="263"/>
      <c r="O187" s="263"/>
      <c r="P187" s="263"/>
    </row>
    <row r="188" spans="1:16" s="27" customFormat="1" ht="12" customHeight="1" x14ac:dyDescent="0.2">
      <c r="A188" s="26"/>
      <c r="B188" s="41"/>
      <c r="C188" s="125"/>
      <c r="D188" s="125"/>
      <c r="E188" s="125"/>
      <c r="F188" s="125"/>
      <c r="G188" s="125"/>
      <c r="H188" s="125"/>
      <c r="I188" s="125"/>
      <c r="J188" s="125"/>
      <c r="K188" s="125"/>
      <c r="L188" s="125"/>
      <c r="M188" s="125"/>
      <c r="N188" s="125"/>
      <c r="O188" s="125"/>
      <c r="P188" s="125"/>
    </row>
    <row r="189" spans="1:16" s="27" customFormat="1" ht="12" customHeight="1" x14ac:dyDescent="0.2">
      <c r="B189" s="41" t="s">
        <v>40</v>
      </c>
      <c r="C189" s="263" t="s">
        <v>387</v>
      </c>
      <c r="D189" s="263"/>
      <c r="E189" s="263"/>
      <c r="F189" s="263"/>
      <c r="G189" s="263"/>
      <c r="H189" s="263"/>
      <c r="I189" s="263"/>
      <c r="J189" s="263"/>
      <c r="K189" s="263"/>
      <c r="L189" s="263"/>
      <c r="M189" s="263"/>
      <c r="N189" s="263"/>
      <c r="O189" s="263"/>
      <c r="P189" s="263"/>
    </row>
    <row r="190" spans="1:16" s="27" customFormat="1" ht="12" customHeight="1" thickBot="1" x14ac:dyDescent="0.25">
      <c r="B190" s="20"/>
      <c r="C190" s="20"/>
      <c r="D190" s="20"/>
      <c r="E190" s="20"/>
      <c r="F190" s="20"/>
      <c r="G190" s="20"/>
      <c r="H190" s="20"/>
      <c r="I190" s="20"/>
      <c r="J190" s="20"/>
      <c r="K190" s="20"/>
      <c r="L190" s="20"/>
      <c r="M190" s="20"/>
      <c r="N190" s="20"/>
      <c r="O190" s="20"/>
      <c r="P190" s="20"/>
    </row>
    <row r="191" spans="1:16" s="27" customFormat="1" ht="12" customHeight="1" thickBot="1" x14ac:dyDescent="0.25">
      <c r="B191" s="20"/>
      <c r="C191" s="20"/>
      <c r="D191" s="294" t="s">
        <v>60</v>
      </c>
      <c r="E191" s="295"/>
      <c r="F191" s="295"/>
      <c r="G191" s="295"/>
      <c r="H191" s="295"/>
      <c r="I191" s="295"/>
      <c r="J191" s="296"/>
      <c r="K191" s="295" t="s">
        <v>63</v>
      </c>
      <c r="L191" s="296"/>
      <c r="M191" s="20"/>
      <c r="N191" s="20"/>
      <c r="O191" s="20"/>
      <c r="P191" s="20"/>
    </row>
    <row r="192" spans="1:16" s="27" customFormat="1" ht="12" customHeight="1" x14ac:dyDescent="0.2">
      <c r="B192" s="20"/>
      <c r="C192" s="20"/>
      <c r="D192" s="369" t="s">
        <v>199</v>
      </c>
      <c r="E192" s="370"/>
      <c r="F192" s="370"/>
      <c r="G192" s="370"/>
      <c r="H192" s="370"/>
      <c r="I192" s="370"/>
      <c r="J192" s="375"/>
      <c r="K192" s="394"/>
      <c r="L192" s="395"/>
      <c r="M192" s="20"/>
      <c r="N192" s="20"/>
      <c r="O192" s="20"/>
      <c r="P192" s="20"/>
    </row>
    <row r="193" spans="2:16" s="27" customFormat="1" ht="41.25" customHeight="1" x14ac:dyDescent="0.2">
      <c r="B193" s="20"/>
      <c r="C193" s="20"/>
      <c r="D193" s="300" t="s">
        <v>200</v>
      </c>
      <c r="E193" s="301"/>
      <c r="F193" s="301"/>
      <c r="G193" s="301"/>
      <c r="H193" s="301"/>
      <c r="I193" s="301"/>
      <c r="J193" s="302"/>
      <c r="K193" s="396">
        <v>0</v>
      </c>
      <c r="L193" s="397"/>
      <c r="M193" s="20"/>
      <c r="N193" s="20"/>
      <c r="O193" s="20"/>
      <c r="P193" s="20"/>
    </row>
    <row r="194" spans="2:16" s="27" customFormat="1" ht="23.25" customHeight="1" x14ac:dyDescent="0.2">
      <c r="B194" s="20"/>
      <c r="C194" s="20"/>
      <c r="D194" s="300" t="s">
        <v>251</v>
      </c>
      <c r="E194" s="301"/>
      <c r="F194" s="301"/>
      <c r="G194" s="301"/>
      <c r="H194" s="301"/>
      <c r="I194" s="301"/>
      <c r="J194" s="302"/>
      <c r="K194" s="396">
        <v>265179753.41999999</v>
      </c>
      <c r="L194" s="397"/>
      <c r="M194" s="20"/>
      <c r="N194" s="20"/>
      <c r="O194" s="20"/>
      <c r="P194" s="20"/>
    </row>
    <row r="195" spans="2:16" s="27" customFormat="1" ht="12" customHeight="1" x14ac:dyDescent="0.2">
      <c r="B195" s="20"/>
      <c r="C195" s="20"/>
      <c r="D195" s="300" t="s">
        <v>249</v>
      </c>
      <c r="E195" s="301"/>
      <c r="F195" s="301"/>
      <c r="G195" s="301"/>
      <c r="H195" s="301"/>
      <c r="I195" s="301"/>
      <c r="J195" s="302"/>
      <c r="K195" s="373">
        <v>1461728.59</v>
      </c>
      <c r="L195" s="374"/>
      <c r="M195" s="20"/>
      <c r="N195" s="20"/>
      <c r="O195" s="20"/>
      <c r="P195" s="20"/>
    </row>
    <row r="196" spans="2:16" s="27" customFormat="1" ht="15" customHeight="1" thickBot="1" x14ac:dyDescent="0.25">
      <c r="B196" s="20"/>
      <c r="C196" s="20"/>
      <c r="D196" s="297" t="s">
        <v>255</v>
      </c>
      <c r="E196" s="298"/>
      <c r="F196" s="298"/>
      <c r="G196" s="298"/>
      <c r="H196" s="298"/>
      <c r="I196" s="298"/>
      <c r="J196" s="299"/>
      <c r="K196" s="398">
        <v>844872</v>
      </c>
      <c r="L196" s="399"/>
      <c r="M196" s="20"/>
      <c r="N196" s="20"/>
      <c r="O196" s="20"/>
      <c r="P196" s="20"/>
    </row>
    <row r="197" spans="2:16" s="27" customFormat="1" ht="15" customHeight="1" thickBot="1" x14ac:dyDescent="0.25">
      <c r="B197" s="20"/>
      <c r="C197" s="20"/>
      <c r="D197" s="303" t="s">
        <v>201</v>
      </c>
      <c r="E197" s="304"/>
      <c r="F197" s="304"/>
      <c r="G197" s="304"/>
      <c r="H197" s="304"/>
      <c r="I197" s="304"/>
      <c r="J197" s="305"/>
      <c r="K197" s="309">
        <f>SUM(K193:L196)</f>
        <v>267486354.00999999</v>
      </c>
      <c r="L197" s="310"/>
      <c r="M197" s="20"/>
      <c r="N197" s="20"/>
      <c r="O197" s="20"/>
      <c r="P197" s="20"/>
    </row>
    <row r="198" spans="2:16" s="27" customFormat="1" ht="12" customHeight="1" thickBot="1" x14ac:dyDescent="0.25">
      <c r="B198" s="20"/>
      <c r="C198" s="20"/>
      <c r="D198" s="306"/>
      <c r="E198" s="307"/>
      <c r="F198" s="307"/>
      <c r="G198" s="307"/>
      <c r="H198" s="307"/>
      <c r="I198" s="307"/>
      <c r="J198" s="308"/>
      <c r="K198" s="81"/>
      <c r="L198" s="82"/>
      <c r="M198" s="20"/>
      <c r="N198" s="20"/>
      <c r="O198" s="20"/>
      <c r="P198" s="20"/>
    </row>
    <row r="199" spans="2:16" s="27" customFormat="1" ht="12" customHeight="1" x14ac:dyDescent="0.2">
      <c r="B199" s="20"/>
      <c r="C199" s="20"/>
      <c r="D199" s="369" t="s">
        <v>202</v>
      </c>
      <c r="E199" s="370"/>
      <c r="F199" s="370"/>
      <c r="G199" s="370"/>
      <c r="H199" s="370"/>
      <c r="I199" s="89"/>
      <c r="J199" s="90"/>
      <c r="K199" s="371"/>
      <c r="L199" s="372"/>
      <c r="M199" s="20"/>
      <c r="N199" s="20"/>
      <c r="O199" s="20"/>
      <c r="P199" s="20"/>
    </row>
    <row r="200" spans="2:16" s="27" customFormat="1" ht="14.1" customHeight="1" x14ac:dyDescent="0.2">
      <c r="B200" s="20"/>
      <c r="C200" s="20"/>
      <c r="D200" s="300" t="s">
        <v>252</v>
      </c>
      <c r="E200" s="301"/>
      <c r="F200" s="301"/>
      <c r="G200" s="301"/>
      <c r="H200" s="301"/>
      <c r="I200" s="301"/>
      <c r="J200" s="302"/>
      <c r="K200" s="373">
        <v>220641876.97</v>
      </c>
      <c r="L200" s="374"/>
      <c r="M200" s="20"/>
      <c r="N200" s="20"/>
      <c r="O200" s="20"/>
      <c r="P200" s="20"/>
    </row>
    <row r="201" spans="2:16" s="27" customFormat="1" ht="14.1" customHeight="1" x14ac:dyDescent="0.2">
      <c r="B201" s="20"/>
      <c r="C201" s="20"/>
      <c r="D201" s="300" t="s">
        <v>253</v>
      </c>
      <c r="E201" s="301"/>
      <c r="F201" s="301"/>
      <c r="G201" s="301"/>
      <c r="H201" s="301"/>
      <c r="I201" s="301"/>
      <c r="J201" s="302"/>
      <c r="K201" s="373">
        <v>7026553.8499999996</v>
      </c>
      <c r="L201" s="374"/>
      <c r="M201" s="20"/>
      <c r="N201" s="20"/>
      <c r="O201" s="20"/>
      <c r="P201" s="20"/>
    </row>
    <row r="202" spans="2:16" s="27" customFormat="1" ht="14.1" customHeight="1" x14ac:dyDescent="0.2">
      <c r="B202" s="20"/>
      <c r="C202" s="20"/>
      <c r="D202" s="300" t="s">
        <v>254</v>
      </c>
      <c r="E202" s="301"/>
      <c r="F202" s="301"/>
      <c r="G202" s="301"/>
      <c r="H202" s="301"/>
      <c r="I202" s="301"/>
      <c r="J202" s="302"/>
      <c r="K202" s="373">
        <v>5079666.2699999996</v>
      </c>
      <c r="L202" s="374"/>
      <c r="M202" s="20"/>
      <c r="N202" s="20"/>
      <c r="O202" s="20"/>
      <c r="P202" s="20"/>
    </row>
    <row r="203" spans="2:16" s="27" customFormat="1" ht="14.1" customHeight="1" thickBot="1" x14ac:dyDescent="0.25">
      <c r="B203" s="20"/>
      <c r="C203" s="20"/>
      <c r="D203" s="300" t="s">
        <v>203</v>
      </c>
      <c r="E203" s="301"/>
      <c r="F203" s="301"/>
      <c r="G203" s="301"/>
      <c r="H203" s="301"/>
      <c r="I203" s="301"/>
      <c r="J203" s="302"/>
      <c r="K203" s="400">
        <v>550000</v>
      </c>
      <c r="L203" s="399"/>
      <c r="M203" s="20"/>
      <c r="N203" s="20"/>
      <c r="O203" s="20"/>
      <c r="P203" s="20"/>
    </row>
    <row r="204" spans="2:16" s="27" customFormat="1" ht="15" customHeight="1" thickBot="1" x14ac:dyDescent="0.25">
      <c r="B204" s="20"/>
      <c r="C204" s="20"/>
      <c r="D204" s="303" t="s">
        <v>204</v>
      </c>
      <c r="E204" s="304"/>
      <c r="F204" s="304"/>
      <c r="G204" s="304"/>
      <c r="H204" s="304"/>
      <c r="I204" s="304"/>
      <c r="J204" s="305"/>
      <c r="K204" s="309">
        <f>SUM(K200:L203)</f>
        <v>233298097.09</v>
      </c>
      <c r="L204" s="310"/>
      <c r="M204" s="20"/>
      <c r="N204" s="20"/>
      <c r="O204" s="20"/>
      <c r="P204" s="20"/>
    </row>
    <row r="205" spans="2:16" s="27" customFormat="1" ht="12" customHeight="1" thickBot="1" x14ac:dyDescent="0.25">
      <c r="B205" s="20"/>
      <c r="C205" s="20"/>
      <c r="D205" s="87"/>
      <c r="E205" s="88"/>
      <c r="F205" s="88"/>
      <c r="G205" s="88"/>
      <c r="H205" s="88"/>
      <c r="I205" s="85"/>
      <c r="J205" s="86"/>
      <c r="K205" s="83"/>
      <c r="L205" s="84"/>
      <c r="M205" s="20"/>
      <c r="N205" s="20"/>
      <c r="O205" s="20"/>
      <c r="P205" s="20"/>
    </row>
    <row r="206" spans="2:16" s="27" customFormat="1" ht="15" customHeight="1" thickBot="1" x14ac:dyDescent="0.25">
      <c r="B206" s="20"/>
      <c r="C206" s="20"/>
      <c r="D206" s="303" t="s">
        <v>227</v>
      </c>
      <c r="E206" s="304"/>
      <c r="F206" s="304"/>
      <c r="G206" s="304"/>
      <c r="H206" s="304"/>
      <c r="I206" s="304"/>
      <c r="J206" s="305"/>
      <c r="K206" s="309">
        <f>K197-K204</f>
        <v>34188256.919999987</v>
      </c>
      <c r="L206" s="310"/>
      <c r="M206" s="20"/>
      <c r="N206" s="20"/>
      <c r="O206" s="20"/>
      <c r="P206" s="20"/>
    </row>
    <row r="207" spans="2:16" s="27" customFormat="1" ht="12" customHeight="1" x14ac:dyDescent="0.2">
      <c r="B207" s="20"/>
      <c r="C207" s="20"/>
      <c r="D207" s="20"/>
      <c r="E207" s="20"/>
      <c r="F207" s="20"/>
      <c r="G207" s="20"/>
      <c r="H207" s="20"/>
      <c r="I207" s="20"/>
      <c r="J207" s="20"/>
      <c r="K207" s="20"/>
      <c r="L207" s="20"/>
      <c r="M207" s="20"/>
      <c r="N207" s="20"/>
      <c r="O207" s="20"/>
      <c r="P207" s="20"/>
    </row>
    <row r="208" spans="2:16" s="27" customFormat="1" ht="12" customHeight="1" x14ac:dyDescent="0.2">
      <c r="B208" s="20"/>
      <c r="C208" s="20"/>
      <c r="D208" s="20"/>
      <c r="E208" s="20"/>
      <c r="F208" s="20"/>
      <c r="G208" s="20"/>
      <c r="H208" s="20"/>
      <c r="I208" s="20"/>
      <c r="J208" s="20"/>
      <c r="K208" s="20"/>
      <c r="L208" s="20"/>
      <c r="M208" s="20"/>
      <c r="N208" s="20"/>
      <c r="O208" s="20"/>
      <c r="P208" s="20"/>
    </row>
    <row r="209" spans="1:16" ht="12" customHeight="1" x14ac:dyDescent="0.2">
      <c r="A209" s="2"/>
      <c r="B209" s="23" t="s">
        <v>35</v>
      </c>
      <c r="C209" s="13" t="s">
        <v>36</v>
      </c>
    </row>
    <row r="210" spans="1:16" ht="8.25" customHeight="1" x14ac:dyDescent="0.2">
      <c r="A210" s="2"/>
      <c r="B210" s="23"/>
      <c r="C210" s="13"/>
    </row>
    <row r="211" spans="1:16" ht="12" customHeight="1" x14ac:dyDescent="0.2">
      <c r="A211" s="14"/>
      <c r="B211" s="24"/>
      <c r="C211" s="2" t="s">
        <v>17</v>
      </c>
      <c r="D211" s="14"/>
      <c r="E211" s="15"/>
      <c r="F211" s="14"/>
      <c r="G211" s="15"/>
      <c r="H211" s="14"/>
      <c r="I211" s="15"/>
      <c r="J211" s="14"/>
      <c r="K211" s="15"/>
      <c r="L211" s="14"/>
      <c r="M211" s="15"/>
      <c r="N211" s="14"/>
      <c r="O211" s="15"/>
      <c r="P211" s="14"/>
    </row>
    <row r="212" spans="1:16" ht="8.25" customHeight="1" x14ac:dyDescent="0.2">
      <c r="A212" s="15"/>
      <c r="B212" s="24"/>
      <c r="C212" s="2"/>
      <c r="D212" s="15"/>
      <c r="E212" s="15"/>
      <c r="F212" s="15"/>
      <c r="G212" s="15"/>
      <c r="H212" s="15"/>
      <c r="I212" s="15"/>
      <c r="J212" s="15"/>
      <c r="K212" s="15"/>
      <c r="L212" s="15"/>
      <c r="M212" s="15"/>
      <c r="N212" s="15"/>
      <c r="O212" s="15"/>
      <c r="P212" s="15"/>
    </row>
    <row r="213" spans="1:16" ht="12" customHeight="1" x14ac:dyDescent="0.2">
      <c r="A213" s="15"/>
      <c r="B213" s="39" t="s">
        <v>41</v>
      </c>
      <c r="C213" s="380" t="s">
        <v>39</v>
      </c>
      <c r="D213" s="380"/>
      <c r="E213" s="380"/>
      <c r="F213" s="380"/>
      <c r="G213" s="380"/>
      <c r="H213" s="380"/>
      <c r="I213" s="380"/>
      <c r="J213" s="380"/>
      <c r="K213" s="380"/>
      <c r="L213" s="380"/>
      <c r="M213" s="380"/>
      <c r="N213" s="380"/>
      <c r="O213" s="380"/>
      <c r="P213" s="380"/>
    </row>
    <row r="215" spans="1:16" ht="12" customHeight="1" x14ac:dyDescent="0.2">
      <c r="C215" s="212" t="s">
        <v>60</v>
      </c>
      <c r="D215" s="213"/>
      <c r="E215" s="213"/>
      <c r="F215" s="213"/>
      <c r="G215" s="213"/>
      <c r="H215" s="213"/>
      <c r="I215" s="214"/>
      <c r="J215" s="203">
        <v>2024</v>
      </c>
      <c r="K215" s="204"/>
      <c r="L215" s="205"/>
      <c r="M215" s="203">
        <v>2023</v>
      </c>
      <c r="N215" s="204"/>
      <c r="O215" s="205"/>
    </row>
    <row r="216" spans="1:16" ht="12" customHeight="1" x14ac:dyDescent="0.2">
      <c r="A216" s="1"/>
      <c r="C216" s="187" t="s">
        <v>229</v>
      </c>
      <c r="D216" s="188"/>
      <c r="E216" s="188"/>
      <c r="F216" s="188"/>
      <c r="G216" s="188"/>
      <c r="H216" s="188"/>
      <c r="I216" s="189"/>
      <c r="J216" s="215">
        <v>274547.48</v>
      </c>
      <c r="K216" s="216"/>
      <c r="L216" s="217"/>
      <c r="M216" s="215">
        <v>16191.18</v>
      </c>
      <c r="N216" s="216"/>
      <c r="O216" s="217"/>
    </row>
    <row r="217" spans="1:16" ht="12" customHeight="1" x14ac:dyDescent="0.2">
      <c r="A217" s="1"/>
      <c r="C217" s="187" t="s">
        <v>230</v>
      </c>
      <c r="D217" s="188"/>
      <c r="E217" s="188"/>
      <c r="F217" s="188"/>
      <c r="G217" s="188"/>
      <c r="H217" s="188"/>
      <c r="I217" s="189"/>
      <c r="J217" s="215">
        <v>93149713.599999994</v>
      </c>
      <c r="K217" s="216"/>
      <c r="L217" s="217"/>
      <c r="M217" s="215">
        <v>76134297.159999996</v>
      </c>
      <c r="N217" s="216"/>
      <c r="O217" s="217"/>
    </row>
    <row r="218" spans="1:16" ht="12" customHeight="1" x14ac:dyDescent="0.2">
      <c r="A218" s="1"/>
      <c r="C218" s="187" t="s">
        <v>83</v>
      </c>
      <c r="D218" s="188"/>
      <c r="E218" s="188"/>
      <c r="F218" s="188"/>
      <c r="G218" s="188"/>
      <c r="H218" s="188"/>
      <c r="I218" s="189"/>
      <c r="J218" s="215">
        <v>0</v>
      </c>
      <c r="K218" s="216"/>
      <c r="L218" s="217"/>
      <c r="M218" s="215">
        <v>0</v>
      </c>
      <c r="N218" s="216"/>
      <c r="O218" s="217"/>
    </row>
    <row r="219" spans="1:16" ht="12" customHeight="1" x14ac:dyDescent="0.2">
      <c r="A219" s="1"/>
      <c r="C219" s="187" t="s">
        <v>84</v>
      </c>
      <c r="D219" s="188"/>
      <c r="E219" s="188"/>
      <c r="F219" s="188"/>
      <c r="G219" s="188"/>
      <c r="H219" s="188"/>
      <c r="I219" s="189"/>
      <c r="J219" s="215">
        <v>0</v>
      </c>
      <c r="K219" s="216"/>
      <c r="L219" s="217"/>
      <c r="M219" s="215">
        <v>0</v>
      </c>
      <c r="N219" s="216"/>
      <c r="O219" s="217"/>
    </row>
    <row r="220" spans="1:16" ht="12" customHeight="1" x14ac:dyDescent="0.2">
      <c r="A220" s="1"/>
      <c r="C220" s="187" t="s">
        <v>85</v>
      </c>
      <c r="D220" s="188"/>
      <c r="E220" s="188"/>
      <c r="F220" s="188"/>
      <c r="G220" s="188"/>
      <c r="H220" s="188"/>
      <c r="I220" s="189"/>
      <c r="J220" s="215">
        <v>449680.06</v>
      </c>
      <c r="K220" s="216"/>
      <c r="L220" s="217"/>
      <c r="M220" s="215">
        <v>449680.06</v>
      </c>
      <c r="N220" s="216"/>
      <c r="O220" s="217"/>
    </row>
    <row r="221" spans="1:16" ht="12" customHeight="1" x14ac:dyDescent="0.2">
      <c r="C221" s="190" t="s">
        <v>256</v>
      </c>
      <c r="D221" s="191"/>
      <c r="E221" s="191"/>
      <c r="F221" s="191"/>
      <c r="G221" s="191"/>
      <c r="H221" s="191"/>
      <c r="I221" s="192"/>
      <c r="J221" s="218">
        <f>SUM(J216:L220)</f>
        <v>93873941.140000001</v>
      </c>
      <c r="K221" s="219"/>
      <c r="L221" s="220"/>
      <c r="M221" s="218">
        <f>SUM(M216:O220)</f>
        <v>76600168.400000006</v>
      </c>
      <c r="N221" s="219"/>
      <c r="O221" s="220"/>
    </row>
    <row r="223" spans="1:16" s="27" customFormat="1" ht="11.25" customHeight="1" x14ac:dyDescent="0.2">
      <c r="A223" s="48"/>
      <c r="B223" s="41" t="s">
        <v>40</v>
      </c>
      <c r="C223" s="27" t="s">
        <v>87</v>
      </c>
    </row>
    <row r="224" spans="1:16" s="27" customFormat="1" ht="9" customHeight="1" x14ac:dyDescent="0.2">
      <c r="A224" s="26"/>
      <c r="B224" s="40"/>
    </row>
    <row r="225" spans="1:16" ht="12" customHeight="1" x14ac:dyDescent="0.2">
      <c r="A225" s="1"/>
      <c r="B225" s="21"/>
      <c r="C225" s="212" t="s">
        <v>60</v>
      </c>
      <c r="D225" s="213"/>
      <c r="E225" s="213"/>
      <c r="F225" s="213"/>
      <c r="G225" s="213"/>
      <c r="H225" s="213"/>
      <c r="I225" s="214"/>
      <c r="J225" s="203" t="s">
        <v>86</v>
      </c>
      <c r="K225" s="204"/>
      <c r="L225" s="205"/>
      <c r="M225" s="254"/>
      <c r="N225" s="376"/>
      <c r="O225" s="376"/>
      <c r="P225" s="12"/>
    </row>
    <row r="226" spans="1:16" ht="12" customHeight="1" x14ac:dyDescent="0.2">
      <c r="A226" s="1"/>
      <c r="B226" s="21"/>
      <c r="C226" s="187" t="s">
        <v>106</v>
      </c>
      <c r="D226" s="188"/>
      <c r="E226" s="188"/>
      <c r="F226" s="188"/>
      <c r="G226" s="188"/>
      <c r="H226" s="188"/>
      <c r="I226" s="189"/>
      <c r="J226" s="206">
        <v>3898139.79</v>
      </c>
      <c r="K226" s="207"/>
      <c r="L226" s="208"/>
      <c r="M226" s="358"/>
      <c r="N226" s="359"/>
      <c r="O226" s="359"/>
      <c r="P226" s="12"/>
    </row>
    <row r="227" spans="1:16" ht="12" customHeight="1" x14ac:dyDescent="0.2">
      <c r="A227" s="1"/>
      <c r="B227" s="21"/>
      <c r="C227" s="187" t="s">
        <v>107</v>
      </c>
      <c r="D227" s="188"/>
      <c r="E227" s="188"/>
      <c r="F227" s="188"/>
      <c r="G227" s="188"/>
      <c r="H227" s="188"/>
      <c r="I227" s="189"/>
      <c r="J227" s="206">
        <v>0</v>
      </c>
      <c r="K227" s="207"/>
      <c r="L227" s="208"/>
      <c r="M227" s="358"/>
      <c r="N227" s="359"/>
      <c r="O227" s="359"/>
      <c r="P227" s="12"/>
    </row>
    <row r="228" spans="1:16" ht="12" customHeight="1" x14ac:dyDescent="0.2">
      <c r="A228" s="1"/>
      <c r="B228" s="21"/>
      <c r="C228" s="187" t="s">
        <v>108</v>
      </c>
      <c r="D228" s="188"/>
      <c r="E228" s="188"/>
      <c r="F228" s="188"/>
      <c r="G228" s="188"/>
      <c r="H228" s="188"/>
      <c r="I228" s="189"/>
      <c r="J228" s="206">
        <v>0</v>
      </c>
      <c r="K228" s="207"/>
      <c r="L228" s="208"/>
      <c r="M228" s="358"/>
      <c r="N228" s="359"/>
      <c r="O228" s="359"/>
      <c r="P228" s="12"/>
    </row>
    <row r="229" spans="1:16" ht="12" customHeight="1" x14ac:dyDescent="0.2">
      <c r="A229" s="1"/>
      <c r="B229" s="21"/>
      <c r="C229" s="187" t="s">
        <v>109</v>
      </c>
      <c r="D229" s="188"/>
      <c r="E229" s="188"/>
      <c r="F229" s="188"/>
      <c r="G229" s="188"/>
      <c r="H229" s="188"/>
      <c r="I229" s="189"/>
      <c r="J229" s="206">
        <v>779980</v>
      </c>
      <c r="K229" s="207"/>
      <c r="L229" s="208"/>
      <c r="M229" s="358"/>
      <c r="N229" s="359"/>
      <c r="O229" s="359"/>
      <c r="P229" s="12"/>
    </row>
    <row r="230" spans="1:16" ht="12" customHeight="1" x14ac:dyDescent="0.2">
      <c r="A230" s="1"/>
      <c r="B230" s="21"/>
      <c r="C230" s="187" t="s">
        <v>111</v>
      </c>
      <c r="D230" s="188"/>
      <c r="E230" s="188"/>
      <c r="F230" s="188"/>
      <c r="G230" s="188"/>
      <c r="H230" s="188"/>
      <c r="I230" s="189"/>
      <c r="J230" s="206">
        <v>98896.17</v>
      </c>
      <c r="K230" s="207"/>
      <c r="L230" s="208"/>
      <c r="M230" s="358"/>
      <c r="N230" s="359"/>
      <c r="O230" s="359"/>
      <c r="P230" s="12"/>
    </row>
    <row r="231" spans="1:16" ht="12" customHeight="1" x14ac:dyDescent="0.2">
      <c r="A231" s="1"/>
      <c r="B231" s="21"/>
      <c r="C231" s="190" t="s">
        <v>88</v>
      </c>
      <c r="D231" s="191"/>
      <c r="E231" s="191"/>
      <c r="F231" s="191"/>
      <c r="G231" s="191"/>
      <c r="H231" s="191"/>
      <c r="I231" s="192"/>
      <c r="J231" s="209">
        <f>SUM(J226:L230)</f>
        <v>4777015.96</v>
      </c>
      <c r="K231" s="210"/>
      <c r="L231" s="211"/>
      <c r="M231" s="276"/>
      <c r="N231" s="277"/>
      <c r="O231" s="277"/>
      <c r="P231" s="12"/>
    </row>
    <row r="232" spans="1:16" ht="12" customHeight="1" x14ac:dyDescent="0.2">
      <c r="A232" s="1"/>
      <c r="B232" s="21"/>
      <c r="C232" s="12"/>
      <c r="D232" s="12"/>
      <c r="E232" s="12"/>
      <c r="F232" s="12"/>
      <c r="G232" s="12"/>
      <c r="H232" s="12"/>
      <c r="I232" s="12"/>
      <c r="J232" s="12"/>
      <c r="K232" s="12"/>
      <c r="L232" s="12"/>
      <c r="M232" s="12"/>
      <c r="N232" s="12"/>
      <c r="O232" s="12"/>
      <c r="P232" s="12"/>
    </row>
    <row r="233" spans="1:16" ht="12" customHeight="1" x14ac:dyDescent="0.2">
      <c r="A233" s="1"/>
      <c r="B233" s="21"/>
      <c r="C233" s="12"/>
      <c r="D233" s="12"/>
      <c r="E233" s="12"/>
      <c r="F233" s="12"/>
      <c r="G233" s="12"/>
      <c r="H233" s="12"/>
      <c r="I233" s="12"/>
      <c r="J233" s="12"/>
      <c r="K233" s="12"/>
      <c r="L233" s="12"/>
      <c r="M233" s="12"/>
      <c r="N233" s="12"/>
      <c r="O233" s="12"/>
      <c r="P233" s="12"/>
    </row>
    <row r="234" spans="1:16" ht="12" customHeight="1" x14ac:dyDescent="0.2">
      <c r="B234" s="41" t="s">
        <v>42</v>
      </c>
      <c r="C234" s="198" t="s">
        <v>33</v>
      </c>
      <c r="D234" s="198"/>
      <c r="E234" s="198"/>
      <c r="F234" s="198"/>
      <c r="G234" s="198"/>
      <c r="H234" s="198"/>
      <c r="I234" s="198"/>
      <c r="J234" s="198"/>
      <c r="K234" s="198"/>
      <c r="L234" s="198"/>
      <c r="M234" s="198"/>
      <c r="N234" s="198"/>
      <c r="O234" s="198"/>
      <c r="P234" s="198"/>
    </row>
    <row r="236" spans="1:16" ht="12" customHeight="1" x14ac:dyDescent="0.2">
      <c r="C236" s="381" t="s">
        <v>215</v>
      </c>
      <c r="D236" s="382"/>
      <c r="E236" s="382"/>
      <c r="F236" s="382"/>
      <c r="G236" s="382"/>
      <c r="H236" s="383"/>
      <c r="I236" s="203">
        <v>2024</v>
      </c>
      <c r="J236" s="204"/>
      <c r="K236" s="205"/>
      <c r="L236" s="203">
        <v>2023</v>
      </c>
      <c r="M236" s="204"/>
      <c r="N236" s="205"/>
    </row>
    <row r="237" spans="1:16" ht="12" customHeight="1" x14ac:dyDescent="0.2">
      <c r="A237" s="11"/>
      <c r="B237" s="7"/>
      <c r="C237" s="390" t="s">
        <v>89</v>
      </c>
      <c r="D237" s="385"/>
      <c r="E237" s="385"/>
      <c r="F237" s="385"/>
      <c r="G237" s="385"/>
      <c r="H237" s="386"/>
      <c r="I237" s="377">
        <f>SUM(I238:K245)</f>
        <v>0</v>
      </c>
      <c r="J237" s="378"/>
      <c r="K237" s="379"/>
      <c r="L237" s="377">
        <f>SUM(L238:N245)</f>
        <v>0</v>
      </c>
      <c r="M237" s="378"/>
      <c r="N237" s="379"/>
    </row>
    <row r="238" spans="1:16" ht="12" customHeight="1" x14ac:dyDescent="0.2">
      <c r="A238" s="14"/>
      <c r="B238" s="14"/>
      <c r="C238" s="391" t="s">
        <v>90</v>
      </c>
      <c r="D238" s="392"/>
      <c r="E238" s="392"/>
      <c r="F238" s="392"/>
      <c r="G238" s="392"/>
      <c r="H238" s="393"/>
      <c r="I238" s="200">
        <v>0</v>
      </c>
      <c r="J238" s="201"/>
      <c r="K238" s="202"/>
      <c r="L238" s="200">
        <v>0</v>
      </c>
      <c r="M238" s="201"/>
      <c r="N238" s="202"/>
    </row>
    <row r="239" spans="1:16" ht="12" customHeight="1" x14ac:dyDescent="0.2">
      <c r="A239" s="14"/>
      <c r="B239" s="14"/>
      <c r="C239" s="387" t="s">
        <v>18</v>
      </c>
      <c r="D239" s="388"/>
      <c r="E239" s="388"/>
      <c r="F239" s="388"/>
      <c r="G239" s="388"/>
      <c r="H239" s="389"/>
      <c r="I239" s="200">
        <v>0</v>
      </c>
      <c r="J239" s="201"/>
      <c r="K239" s="202"/>
      <c r="L239" s="200">
        <v>0</v>
      </c>
      <c r="M239" s="201"/>
      <c r="N239" s="202"/>
    </row>
    <row r="240" spans="1:16" ht="12" customHeight="1" x14ac:dyDescent="0.2">
      <c r="A240" s="14"/>
      <c r="B240" s="14"/>
      <c r="C240" s="387" t="s">
        <v>19</v>
      </c>
      <c r="D240" s="388"/>
      <c r="E240" s="388"/>
      <c r="F240" s="388"/>
      <c r="G240" s="388"/>
      <c r="H240" s="389"/>
      <c r="I240" s="200">
        <v>0</v>
      </c>
      <c r="J240" s="201"/>
      <c r="K240" s="202"/>
      <c r="L240" s="200">
        <v>0</v>
      </c>
      <c r="M240" s="201"/>
      <c r="N240" s="202"/>
    </row>
    <row r="241" spans="1:16" ht="12" customHeight="1" x14ac:dyDescent="0.2">
      <c r="C241" s="387" t="s">
        <v>20</v>
      </c>
      <c r="D241" s="388"/>
      <c r="E241" s="388"/>
      <c r="F241" s="388"/>
      <c r="G241" s="388"/>
      <c r="H241" s="389"/>
      <c r="I241" s="200">
        <v>0</v>
      </c>
      <c r="J241" s="201"/>
      <c r="K241" s="202"/>
      <c r="L241" s="200">
        <v>0</v>
      </c>
      <c r="M241" s="201"/>
      <c r="N241" s="202"/>
    </row>
    <row r="242" spans="1:16" ht="12" customHeight="1" x14ac:dyDescent="0.2">
      <c r="A242" s="14"/>
      <c r="B242" s="14"/>
      <c r="C242" s="384" t="s">
        <v>29</v>
      </c>
      <c r="D242" s="385"/>
      <c r="E242" s="385"/>
      <c r="F242" s="385"/>
      <c r="G242" s="385"/>
      <c r="H242" s="386"/>
      <c r="I242" s="200">
        <v>0</v>
      </c>
      <c r="J242" s="201"/>
      <c r="K242" s="202"/>
      <c r="L242" s="200">
        <v>0</v>
      </c>
      <c r="M242" s="201"/>
      <c r="N242" s="202"/>
    </row>
    <row r="243" spans="1:16" ht="12" customHeight="1" x14ac:dyDescent="0.2">
      <c r="A243" s="14"/>
      <c r="B243" s="14"/>
      <c r="C243" s="384" t="s">
        <v>30</v>
      </c>
      <c r="D243" s="385"/>
      <c r="E243" s="385"/>
      <c r="F243" s="385"/>
      <c r="G243" s="385"/>
      <c r="H243" s="386"/>
      <c r="I243" s="200">
        <v>0</v>
      </c>
      <c r="J243" s="201"/>
      <c r="K243" s="202"/>
      <c r="L243" s="200">
        <v>0</v>
      </c>
      <c r="M243" s="201"/>
      <c r="N243" s="202"/>
    </row>
    <row r="244" spans="1:16" ht="12" customHeight="1" x14ac:dyDescent="0.2">
      <c r="A244" s="1"/>
      <c r="C244" s="387" t="s">
        <v>21</v>
      </c>
      <c r="D244" s="388"/>
      <c r="E244" s="388"/>
      <c r="F244" s="388"/>
      <c r="G244" s="388"/>
      <c r="H244" s="389"/>
      <c r="I244" s="200">
        <v>0</v>
      </c>
      <c r="J244" s="201"/>
      <c r="K244" s="202"/>
      <c r="L244" s="200">
        <v>0</v>
      </c>
      <c r="M244" s="201"/>
      <c r="N244" s="202"/>
    </row>
    <row r="245" spans="1:16" ht="12" customHeight="1" x14ac:dyDescent="0.2">
      <c r="C245" s="387" t="s">
        <v>22</v>
      </c>
      <c r="D245" s="388"/>
      <c r="E245" s="388"/>
      <c r="F245" s="388"/>
      <c r="G245" s="388"/>
      <c r="H245" s="389"/>
      <c r="I245" s="200">
        <v>0</v>
      </c>
      <c r="J245" s="201"/>
      <c r="K245" s="202"/>
      <c r="L245" s="200">
        <v>0</v>
      </c>
      <c r="M245" s="201"/>
      <c r="N245" s="202"/>
    </row>
    <row r="246" spans="1:16" ht="12" customHeight="1" x14ac:dyDescent="0.2">
      <c r="A246" s="1"/>
    </row>
    <row r="247" spans="1:16" ht="12" customHeight="1" x14ac:dyDescent="0.2">
      <c r="A247" s="1"/>
    </row>
    <row r="248" spans="1:16" ht="23.25" customHeight="1" x14ac:dyDescent="0.2">
      <c r="B248" s="2" t="s">
        <v>37</v>
      </c>
      <c r="C248" s="411" t="s">
        <v>38</v>
      </c>
      <c r="D248" s="411"/>
      <c r="E248" s="411"/>
      <c r="F248" s="411"/>
      <c r="G248" s="411"/>
      <c r="H248" s="411"/>
      <c r="I248" s="411"/>
      <c r="J248" s="411"/>
      <c r="K248" s="411"/>
      <c r="L248" s="411"/>
      <c r="M248" s="411"/>
      <c r="N248" s="411"/>
      <c r="O248" s="411"/>
      <c r="P248" s="411"/>
    </row>
    <row r="250" spans="1:16" s="45" customFormat="1" x14ac:dyDescent="0.2">
      <c r="B250" s="199" t="s">
        <v>72</v>
      </c>
      <c r="C250" s="199"/>
      <c r="D250" s="199"/>
      <c r="E250" s="199"/>
      <c r="F250" s="199"/>
      <c r="G250" s="199"/>
      <c r="H250" s="199"/>
      <c r="I250" s="199"/>
      <c r="J250" s="199"/>
      <c r="K250" s="199"/>
      <c r="L250" s="199"/>
      <c r="M250" s="199"/>
      <c r="N250" s="199"/>
      <c r="O250" s="199"/>
      <c r="P250" s="199"/>
    </row>
    <row r="251" spans="1:16" s="45" customFormat="1" x14ac:dyDescent="0.2">
      <c r="B251" s="199"/>
      <c r="C251" s="199"/>
      <c r="D251" s="199"/>
      <c r="E251" s="199"/>
      <c r="F251" s="199"/>
      <c r="G251" s="199"/>
      <c r="H251" s="199"/>
      <c r="I251" s="199"/>
      <c r="J251" s="199"/>
      <c r="K251" s="199"/>
      <c r="L251" s="199"/>
      <c r="M251" s="199"/>
      <c r="N251" s="199"/>
      <c r="O251" s="199"/>
      <c r="P251" s="199"/>
    </row>
    <row r="252" spans="1:16" ht="12" customHeight="1" thickBot="1" x14ac:dyDescent="0.25"/>
    <row r="253" spans="1:16" ht="15" customHeight="1" thickBot="1" x14ac:dyDescent="0.25">
      <c r="B253" s="330" t="s">
        <v>103</v>
      </c>
      <c r="C253" s="331"/>
      <c r="D253" s="331"/>
      <c r="E253" s="331"/>
      <c r="F253" s="331"/>
      <c r="G253" s="331"/>
      <c r="H253" s="331"/>
      <c r="I253" s="331"/>
      <c r="J253" s="74"/>
      <c r="K253" s="315">
        <v>277486354.00999999</v>
      </c>
      <c r="L253" s="316"/>
      <c r="M253" s="316"/>
      <c r="N253" s="316"/>
      <c r="O253" s="317"/>
    </row>
    <row r="254" spans="1:16" ht="15" customHeight="1" thickBot="1" x14ac:dyDescent="0.25">
      <c r="B254" s="324" t="s">
        <v>91</v>
      </c>
      <c r="C254" s="325"/>
      <c r="D254" s="325"/>
      <c r="E254" s="325"/>
      <c r="F254" s="325"/>
      <c r="G254" s="325"/>
      <c r="H254" s="325"/>
      <c r="I254" s="80"/>
      <c r="J254" s="91"/>
      <c r="K254" s="318">
        <v>0</v>
      </c>
      <c r="L254" s="319"/>
      <c r="M254" s="319"/>
      <c r="N254" s="319"/>
      <c r="O254" s="320"/>
    </row>
    <row r="255" spans="1:16" ht="15" customHeight="1" x14ac:dyDescent="0.2">
      <c r="B255" s="73"/>
      <c r="C255" s="73"/>
      <c r="D255" s="326" t="s">
        <v>92</v>
      </c>
      <c r="E255" s="327"/>
      <c r="F255" s="327"/>
      <c r="G255" s="327"/>
      <c r="H255" s="327"/>
      <c r="I255" s="328"/>
      <c r="J255" s="92">
        <v>0</v>
      </c>
      <c r="K255" s="93"/>
      <c r="L255" s="93"/>
      <c r="M255" s="93"/>
      <c r="N255" s="93"/>
      <c r="O255" s="93"/>
    </row>
    <row r="256" spans="1:16" ht="21.75" customHeight="1" x14ac:dyDescent="0.2">
      <c r="B256" s="73"/>
      <c r="C256" s="73"/>
      <c r="D256" s="329" t="s">
        <v>93</v>
      </c>
      <c r="E256" s="312"/>
      <c r="F256" s="312"/>
      <c r="G256" s="312"/>
      <c r="H256" s="312"/>
      <c r="I256" s="313"/>
      <c r="J256" s="94">
        <v>0</v>
      </c>
      <c r="K256" s="93"/>
      <c r="L256" s="93"/>
      <c r="M256" s="93"/>
      <c r="N256" s="93"/>
      <c r="O256" s="93"/>
    </row>
    <row r="257" spans="2:15" ht="15" customHeight="1" x14ac:dyDescent="0.2">
      <c r="B257" s="73"/>
      <c r="C257" s="73"/>
      <c r="D257" s="329" t="s">
        <v>94</v>
      </c>
      <c r="E257" s="312"/>
      <c r="F257" s="312"/>
      <c r="G257" s="312"/>
      <c r="H257" s="312"/>
      <c r="I257" s="313"/>
      <c r="J257" s="94">
        <v>0</v>
      </c>
      <c r="K257" s="93"/>
      <c r="L257" s="93"/>
      <c r="M257" s="93"/>
      <c r="N257" s="93"/>
      <c r="O257" s="93"/>
    </row>
    <row r="258" spans="2:15" ht="15" customHeight="1" x14ac:dyDescent="0.2">
      <c r="B258" s="73"/>
      <c r="C258" s="73"/>
      <c r="D258" s="329" t="s">
        <v>95</v>
      </c>
      <c r="E258" s="312"/>
      <c r="F258" s="312"/>
      <c r="G258" s="312"/>
      <c r="H258" s="312"/>
      <c r="I258" s="313"/>
      <c r="J258" s="94">
        <v>0</v>
      </c>
      <c r="K258" s="93"/>
      <c r="L258" s="93"/>
      <c r="M258" s="93"/>
      <c r="N258" s="93"/>
      <c r="O258" s="93"/>
    </row>
    <row r="259" spans="2:15" ht="15" customHeight="1" thickBot="1" x14ac:dyDescent="0.25">
      <c r="B259" s="73"/>
      <c r="C259" s="73"/>
      <c r="D259" s="333" t="s">
        <v>96</v>
      </c>
      <c r="E259" s="334"/>
      <c r="F259" s="334"/>
      <c r="G259" s="334"/>
      <c r="H259" s="334"/>
      <c r="I259" s="335"/>
      <c r="J259" s="95">
        <v>0</v>
      </c>
      <c r="K259" s="93"/>
      <c r="L259" s="93"/>
      <c r="M259" s="93"/>
      <c r="N259" s="93"/>
      <c r="O259" s="93"/>
    </row>
    <row r="260" spans="2:15" ht="15" customHeight="1" thickBot="1" x14ac:dyDescent="0.25">
      <c r="B260" s="324" t="s">
        <v>97</v>
      </c>
      <c r="C260" s="325"/>
      <c r="D260" s="325"/>
      <c r="E260" s="325"/>
      <c r="F260" s="325"/>
      <c r="G260" s="325"/>
      <c r="H260" s="325"/>
      <c r="I260" s="360"/>
      <c r="J260" s="91"/>
      <c r="K260" s="318">
        <f>SUM(J261:J264)</f>
        <v>10000000</v>
      </c>
      <c r="L260" s="319"/>
      <c r="M260" s="319"/>
      <c r="N260" s="319"/>
      <c r="O260" s="320"/>
    </row>
    <row r="261" spans="2:15" ht="12.95" customHeight="1" x14ac:dyDescent="0.2">
      <c r="B261" s="73"/>
      <c r="C261" s="73"/>
      <c r="D261" s="326" t="s">
        <v>98</v>
      </c>
      <c r="E261" s="327"/>
      <c r="F261" s="327"/>
      <c r="G261" s="327"/>
      <c r="H261" s="327"/>
      <c r="I261" s="328"/>
      <c r="J261" s="92">
        <v>10000000</v>
      </c>
      <c r="K261" s="93"/>
      <c r="L261" s="93"/>
      <c r="M261" s="93"/>
      <c r="N261" s="93"/>
      <c r="O261" s="93"/>
    </row>
    <row r="262" spans="2:15" ht="12.95" customHeight="1" x14ac:dyDescent="0.2">
      <c r="B262" s="73"/>
      <c r="C262" s="73"/>
      <c r="D262" s="329" t="s">
        <v>99</v>
      </c>
      <c r="E262" s="312"/>
      <c r="F262" s="312"/>
      <c r="G262" s="312"/>
      <c r="H262" s="312"/>
      <c r="I262" s="313"/>
      <c r="J262" s="94">
        <v>0</v>
      </c>
      <c r="K262" s="93"/>
      <c r="L262" s="93"/>
      <c r="M262" s="93"/>
      <c r="N262" s="93"/>
      <c r="O262" s="93"/>
    </row>
    <row r="263" spans="2:15" ht="12.95" customHeight="1" x14ac:dyDescent="0.2">
      <c r="B263" s="73"/>
      <c r="C263" s="73"/>
      <c r="D263" s="329" t="s">
        <v>100</v>
      </c>
      <c r="E263" s="312"/>
      <c r="F263" s="312"/>
      <c r="G263" s="312"/>
      <c r="H263" s="312"/>
      <c r="I263" s="313"/>
      <c r="J263" s="94">
        <v>0</v>
      </c>
      <c r="K263" s="93"/>
      <c r="L263" s="93"/>
      <c r="M263" s="93"/>
      <c r="N263" s="93"/>
      <c r="O263" s="93"/>
    </row>
    <row r="264" spans="2:15" ht="12.95" customHeight="1" thickBot="1" x14ac:dyDescent="0.25">
      <c r="B264" s="73"/>
      <c r="C264" s="73"/>
      <c r="D264" s="333" t="s">
        <v>101</v>
      </c>
      <c r="E264" s="334"/>
      <c r="F264" s="334"/>
      <c r="G264" s="334"/>
      <c r="H264" s="334"/>
      <c r="I264" s="335"/>
      <c r="J264" s="95">
        <v>0</v>
      </c>
      <c r="K264" s="93"/>
      <c r="L264" s="93"/>
      <c r="M264" s="93"/>
      <c r="N264" s="93"/>
      <c r="O264" s="93"/>
    </row>
    <row r="265" spans="2:15" ht="15" customHeight="1" thickBot="1" x14ac:dyDescent="0.25">
      <c r="B265" s="314" t="s">
        <v>102</v>
      </c>
      <c r="C265" s="314"/>
      <c r="D265" s="314"/>
      <c r="E265" s="314"/>
      <c r="F265" s="314"/>
      <c r="G265" s="314"/>
      <c r="H265" s="314"/>
      <c r="I265" s="314"/>
      <c r="J265" s="74"/>
      <c r="K265" s="321">
        <f>K253+K254-K260</f>
        <v>267486354.00999999</v>
      </c>
      <c r="L265" s="322"/>
      <c r="M265" s="322"/>
      <c r="N265" s="322"/>
      <c r="O265" s="323"/>
    </row>
    <row r="266" spans="2:15" ht="20.25" customHeight="1" thickBot="1" x14ac:dyDescent="0.25"/>
    <row r="267" spans="2:15" ht="14.1" customHeight="1" thickBot="1" x14ac:dyDescent="0.25">
      <c r="B267" s="330" t="s">
        <v>104</v>
      </c>
      <c r="C267" s="331"/>
      <c r="D267" s="331"/>
      <c r="E267" s="331"/>
      <c r="F267" s="331"/>
      <c r="G267" s="331"/>
      <c r="H267" s="331"/>
      <c r="I267" s="331"/>
      <c r="J267" s="331"/>
      <c r="K267" s="332"/>
      <c r="L267" s="111"/>
      <c r="M267" s="315">
        <v>233570765.09</v>
      </c>
      <c r="N267" s="361"/>
      <c r="O267" s="362"/>
    </row>
    <row r="268" spans="2:15" ht="14.1" customHeight="1" thickBot="1" x14ac:dyDescent="0.25">
      <c r="B268" s="324" t="s">
        <v>105</v>
      </c>
      <c r="C268" s="325"/>
      <c r="D268" s="325"/>
      <c r="E268" s="325"/>
      <c r="F268" s="325"/>
      <c r="G268" s="325"/>
      <c r="H268" s="325"/>
      <c r="I268" s="325"/>
      <c r="J268" s="325"/>
      <c r="K268" s="360"/>
      <c r="L268" s="112"/>
      <c r="M268" s="363">
        <f>SUM(L269:L285)</f>
        <v>822668</v>
      </c>
      <c r="N268" s="364"/>
      <c r="O268" s="365"/>
    </row>
    <row r="269" spans="2:15" ht="12.95" customHeight="1" x14ac:dyDescent="0.2">
      <c r="B269" s="73"/>
      <c r="C269" s="73"/>
      <c r="D269" s="336" t="s">
        <v>106</v>
      </c>
      <c r="E269" s="337"/>
      <c r="F269" s="337"/>
      <c r="G269" s="337"/>
      <c r="H269" s="337"/>
      <c r="I269" s="337"/>
      <c r="J269" s="337"/>
      <c r="K269" s="338"/>
      <c r="L269" s="126">
        <v>0</v>
      </c>
      <c r="M269" s="73"/>
      <c r="N269" s="73"/>
      <c r="O269" s="73"/>
    </row>
    <row r="270" spans="2:15" ht="12.95" customHeight="1" x14ac:dyDescent="0.2">
      <c r="B270" s="73"/>
      <c r="C270" s="73"/>
      <c r="D270" s="311" t="s">
        <v>107</v>
      </c>
      <c r="E270" s="312"/>
      <c r="F270" s="312"/>
      <c r="G270" s="312"/>
      <c r="H270" s="312"/>
      <c r="I270" s="312"/>
      <c r="J270" s="312"/>
      <c r="K270" s="313"/>
      <c r="L270" s="77">
        <v>0</v>
      </c>
      <c r="M270" s="73"/>
      <c r="N270" s="73"/>
      <c r="O270" s="73"/>
    </row>
    <row r="271" spans="2:15" ht="12.95" customHeight="1" x14ac:dyDescent="0.2">
      <c r="B271" s="73"/>
      <c r="C271" s="73"/>
      <c r="D271" s="311" t="s">
        <v>108</v>
      </c>
      <c r="E271" s="312"/>
      <c r="F271" s="312"/>
      <c r="G271" s="312"/>
      <c r="H271" s="312"/>
      <c r="I271" s="312"/>
      <c r="J271" s="312"/>
      <c r="K271" s="313"/>
      <c r="L271" s="77">
        <v>0</v>
      </c>
      <c r="M271" s="73"/>
      <c r="N271" s="73"/>
      <c r="O271" s="73"/>
    </row>
    <row r="272" spans="2:15" ht="12.95" customHeight="1" x14ac:dyDescent="0.2">
      <c r="B272" s="73"/>
      <c r="C272" s="73"/>
      <c r="D272" s="311" t="s">
        <v>109</v>
      </c>
      <c r="E272" s="312"/>
      <c r="F272" s="312"/>
      <c r="G272" s="312"/>
      <c r="H272" s="312"/>
      <c r="I272" s="312"/>
      <c r="J272" s="312"/>
      <c r="K272" s="313"/>
      <c r="L272" s="77">
        <v>779980</v>
      </c>
      <c r="M272" s="73"/>
      <c r="N272" s="73"/>
      <c r="O272" s="73"/>
    </row>
    <row r="273" spans="2:15" ht="12.95" customHeight="1" x14ac:dyDescent="0.2">
      <c r="B273" s="73"/>
      <c r="C273" s="73"/>
      <c r="D273" s="311" t="s">
        <v>110</v>
      </c>
      <c r="E273" s="312"/>
      <c r="F273" s="312"/>
      <c r="G273" s="312"/>
      <c r="H273" s="312"/>
      <c r="I273" s="312"/>
      <c r="J273" s="312"/>
      <c r="K273" s="313"/>
      <c r="L273" s="77">
        <v>0</v>
      </c>
      <c r="M273" s="73"/>
      <c r="N273" s="73"/>
      <c r="O273" s="73"/>
    </row>
    <row r="274" spans="2:15" ht="12.95" customHeight="1" x14ac:dyDescent="0.2">
      <c r="B274" s="73"/>
      <c r="C274" s="73"/>
      <c r="D274" s="311" t="s">
        <v>111</v>
      </c>
      <c r="E274" s="312"/>
      <c r="F274" s="312"/>
      <c r="G274" s="312"/>
      <c r="H274" s="312"/>
      <c r="I274" s="312"/>
      <c r="J274" s="312"/>
      <c r="K274" s="313"/>
      <c r="L274" s="77">
        <v>42688</v>
      </c>
      <c r="M274" s="73"/>
      <c r="N274" s="73"/>
      <c r="O274" s="73"/>
    </row>
    <row r="275" spans="2:15" ht="12.95" customHeight="1" x14ac:dyDescent="0.2">
      <c r="B275" s="73"/>
      <c r="C275" s="73"/>
      <c r="D275" s="311" t="s">
        <v>112</v>
      </c>
      <c r="E275" s="312"/>
      <c r="F275" s="312"/>
      <c r="G275" s="312"/>
      <c r="H275" s="312"/>
      <c r="I275" s="312"/>
      <c r="J275" s="312"/>
      <c r="K275" s="313"/>
      <c r="L275" s="77">
        <v>0</v>
      </c>
      <c r="M275" s="73"/>
      <c r="N275" s="73"/>
      <c r="O275" s="73"/>
    </row>
    <row r="276" spans="2:15" ht="12.95" customHeight="1" x14ac:dyDescent="0.2">
      <c r="B276" s="73"/>
      <c r="C276" s="73"/>
      <c r="D276" s="311" t="s">
        <v>113</v>
      </c>
      <c r="E276" s="312"/>
      <c r="F276" s="312"/>
      <c r="G276" s="312"/>
      <c r="H276" s="312"/>
      <c r="I276" s="312"/>
      <c r="J276" s="312"/>
      <c r="K276" s="313"/>
      <c r="L276" s="77">
        <v>0</v>
      </c>
      <c r="M276" s="73"/>
      <c r="N276" s="73"/>
      <c r="O276" s="73"/>
    </row>
    <row r="277" spans="2:15" ht="12.95" customHeight="1" x14ac:dyDescent="0.2">
      <c r="B277" s="73"/>
      <c r="C277" s="73"/>
      <c r="D277" s="311" t="s">
        <v>114</v>
      </c>
      <c r="E277" s="312"/>
      <c r="F277" s="312"/>
      <c r="G277" s="312"/>
      <c r="H277" s="312"/>
      <c r="I277" s="312"/>
      <c r="J277" s="312"/>
      <c r="K277" s="313"/>
      <c r="L277" s="77">
        <v>0</v>
      </c>
      <c r="M277" s="73"/>
      <c r="N277" s="73"/>
      <c r="O277" s="73"/>
    </row>
    <row r="278" spans="2:15" ht="12.95" customHeight="1" x14ac:dyDescent="0.2">
      <c r="B278" s="73"/>
      <c r="C278" s="73"/>
      <c r="D278" s="311" t="s">
        <v>115</v>
      </c>
      <c r="E278" s="312"/>
      <c r="F278" s="312"/>
      <c r="G278" s="312"/>
      <c r="H278" s="312"/>
      <c r="I278" s="312"/>
      <c r="J278" s="312"/>
      <c r="K278" s="313"/>
      <c r="L278" s="77">
        <v>0</v>
      </c>
      <c r="M278" s="73"/>
      <c r="N278" s="73"/>
      <c r="O278" s="73"/>
    </row>
    <row r="279" spans="2:15" ht="12.95" customHeight="1" x14ac:dyDescent="0.2">
      <c r="B279" s="73"/>
      <c r="C279" s="73"/>
      <c r="D279" s="311" t="s">
        <v>116</v>
      </c>
      <c r="E279" s="312"/>
      <c r="F279" s="312"/>
      <c r="G279" s="312"/>
      <c r="H279" s="312"/>
      <c r="I279" s="312"/>
      <c r="J279" s="312"/>
      <c r="K279" s="313"/>
      <c r="L279" s="77">
        <v>0</v>
      </c>
      <c r="M279" s="73"/>
      <c r="N279" s="73"/>
      <c r="O279" s="73"/>
    </row>
    <row r="280" spans="2:15" ht="12.95" customHeight="1" x14ac:dyDescent="0.2">
      <c r="B280" s="73"/>
      <c r="C280" s="73"/>
      <c r="D280" s="311" t="s">
        <v>117</v>
      </c>
      <c r="E280" s="312"/>
      <c r="F280" s="312"/>
      <c r="G280" s="312"/>
      <c r="H280" s="312"/>
      <c r="I280" s="312"/>
      <c r="J280" s="312"/>
      <c r="K280" s="313"/>
      <c r="L280" s="77">
        <v>0</v>
      </c>
      <c r="M280" s="73"/>
      <c r="N280" s="73"/>
      <c r="O280" s="73"/>
    </row>
    <row r="281" spans="2:15" ht="12.95" customHeight="1" x14ac:dyDescent="0.2">
      <c r="B281" s="73"/>
      <c r="C281" s="73"/>
      <c r="D281" s="311" t="s">
        <v>118</v>
      </c>
      <c r="E281" s="312"/>
      <c r="F281" s="312"/>
      <c r="G281" s="312"/>
      <c r="H281" s="312"/>
      <c r="I281" s="312"/>
      <c r="J281" s="312"/>
      <c r="K281" s="313"/>
      <c r="L281" s="77">
        <v>0</v>
      </c>
      <c r="M281" s="73"/>
      <c r="N281" s="73"/>
      <c r="O281" s="73"/>
    </row>
    <row r="282" spans="2:15" ht="12.95" customHeight="1" x14ac:dyDescent="0.2">
      <c r="B282" s="73"/>
      <c r="C282" s="73"/>
      <c r="D282" s="311" t="s">
        <v>119</v>
      </c>
      <c r="E282" s="312"/>
      <c r="F282" s="312"/>
      <c r="G282" s="312"/>
      <c r="H282" s="312"/>
      <c r="I282" s="312"/>
      <c r="J282" s="312"/>
      <c r="K282" s="313"/>
      <c r="L282" s="77">
        <v>0</v>
      </c>
      <c r="M282" s="73"/>
      <c r="N282" s="73"/>
      <c r="O282" s="73"/>
    </row>
    <row r="283" spans="2:15" ht="12.95" customHeight="1" x14ac:dyDescent="0.2">
      <c r="B283" s="73"/>
      <c r="C283" s="73"/>
      <c r="D283" s="311" t="s">
        <v>120</v>
      </c>
      <c r="E283" s="312"/>
      <c r="F283" s="312"/>
      <c r="G283" s="312"/>
      <c r="H283" s="312"/>
      <c r="I283" s="312"/>
      <c r="J283" s="312"/>
      <c r="K283" s="313"/>
      <c r="L283" s="77">
        <v>0</v>
      </c>
      <c r="M283" s="73"/>
      <c r="N283" s="73"/>
      <c r="O283" s="73"/>
    </row>
    <row r="284" spans="2:15" ht="12.95" customHeight="1" x14ac:dyDescent="0.2">
      <c r="B284" s="73"/>
      <c r="C284" s="73"/>
      <c r="D284" s="311" t="s">
        <v>121</v>
      </c>
      <c r="E284" s="312"/>
      <c r="F284" s="312"/>
      <c r="G284" s="312"/>
      <c r="H284" s="312"/>
      <c r="I284" s="312"/>
      <c r="J284" s="312"/>
      <c r="K284" s="313"/>
      <c r="L284" s="77">
        <v>0</v>
      </c>
      <c r="M284" s="73"/>
      <c r="N284" s="73"/>
      <c r="O284" s="73"/>
    </row>
    <row r="285" spans="2:15" ht="12.95" customHeight="1" thickBot="1" x14ac:dyDescent="0.25">
      <c r="B285" s="73"/>
      <c r="C285" s="73"/>
      <c r="D285" s="403" t="s">
        <v>122</v>
      </c>
      <c r="E285" s="404"/>
      <c r="F285" s="404"/>
      <c r="G285" s="404"/>
      <c r="H285" s="404"/>
      <c r="I285" s="404"/>
      <c r="J285" s="404"/>
      <c r="K285" s="410"/>
      <c r="L285" s="78">
        <v>0</v>
      </c>
      <c r="M285" s="73"/>
      <c r="N285" s="73"/>
      <c r="O285" s="73"/>
    </row>
    <row r="286" spans="2:15" ht="14.1" customHeight="1" thickBot="1" x14ac:dyDescent="0.25">
      <c r="B286" s="324" t="s">
        <v>123</v>
      </c>
      <c r="C286" s="325"/>
      <c r="D286" s="325"/>
      <c r="E286" s="325"/>
      <c r="F286" s="325"/>
      <c r="G286" s="325"/>
      <c r="H286" s="325"/>
      <c r="I286" s="325"/>
      <c r="J286" s="325"/>
      <c r="K286" s="360"/>
      <c r="L286" s="97"/>
      <c r="M286" s="363">
        <f>SUM(L287:L293)</f>
        <v>550000</v>
      </c>
      <c r="N286" s="364"/>
      <c r="O286" s="365"/>
    </row>
    <row r="287" spans="2:15" ht="12.95" customHeight="1" x14ac:dyDescent="0.2">
      <c r="B287" s="73"/>
      <c r="C287" s="73"/>
      <c r="D287" s="407" t="s">
        <v>124</v>
      </c>
      <c r="E287" s="408"/>
      <c r="F287" s="408"/>
      <c r="G287" s="408"/>
      <c r="H287" s="408"/>
      <c r="I287" s="408"/>
      <c r="J287" s="408"/>
      <c r="K287" s="409"/>
      <c r="L287" s="75">
        <v>550000</v>
      </c>
      <c r="M287" s="73"/>
      <c r="N287" s="73"/>
      <c r="O287" s="73"/>
    </row>
    <row r="288" spans="2:15" ht="12.95" customHeight="1" x14ac:dyDescent="0.2">
      <c r="B288" s="73"/>
      <c r="C288" s="73"/>
      <c r="D288" s="311" t="s">
        <v>125</v>
      </c>
      <c r="E288" s="312"/>
      <c r="F288" s="312"/>
      <c r="G288" s="312"/>
      <c r="H288" s="312"/>
      <c r="I288" s="312"/>
      <c r="J288" s="312"/>
      <c r="K288" s="402"/>
      <c r="L288" s="76">
        <v>0</v>
      </c>
      <c r="M288" s="73"/>
      <c r="N288" s="73"/>
      <c r="O288" s="73"/>
    </row>
    <row r="289" spans="1:16" ht="12.95" customHeight="1" x14ac:dyDescent="0.2">
      <c r="B289" s="73"/>
      <c r="C289" s="73"/>
      <c r="D289" s="311" t="s">
        <v>126</v>
      </c>
      <c r="E289" s="312"/>
      <c r="F289" s="312"/>
      <c r="G289" s="312"/>
      <c r="H289" s="312"/>
      <c r="I289" s="312"/>
      <c r="J289" s="312"/>
      <c r="K289" s="402"/>
      <c r="L289" s="76">
        <v>0</v>
      </c>
      <c r="M289" s="73"/>
      <c r="N289" s="73"/>
      <c r="O289" s="73"/>
    </row>
    <row r="290" spans="1:16" ht="21.75" customHeight="1" x14ac:dyDescent="0.2">
      <c r="B290" s="73"/>
      <c r="C290" s="73"/>
      <c r="D290" s="311" t="s">
        <v>127</v>
      </c>
      <c r="E290" s="312"/>
      <c r="F290" s="312"/>
      <c r="G290" s="312"/>
      <c r="H290" s="312"/>
      <c r="I290" s="312"/>
      <c r="J290" s="312"/>
      <c r="K290" s="402"/>
      <c r="L290" s="76">
        <v>0</v>
      </c>
      <c r="M290" s="73"/>
      <c r="N290" s="73"/>
      <c r="O290" s="73"/>
    </row>
    <row r="291" spans="1:16" ht="12.95" customHeight="1" x14ac:dyDescent="0.2">
      <c r="B291" s="73"/>
      <c r="C291" s="73"/>
      <c r="D291" s="311" t="s">
        <v>128</v>
      </c>
      <c r="E291" s="312"/>
      <c r="F291" s="312"/>
      <c r="G291" s="312"/>
      <c r="H291" s="312"/>
      <c r="I291" s="312"/>
      <c r="J291" s="312"/>
      <c r="K291" s="402"/>
      <c r="L291" s="76">
        <v>0</v>
      </c>
      <c r="M291" s="73"/>
      <c r="N291" s="73"/>
      <c r="O291" s="73"/>
    </row>
    <row r="292" spans="1:16" ht="12.95" customHeight="1" x14ac:dyDescent="0.2">
      <c r="B292" s="73"/>
      <c r="C292" s="73"/>
      <c r="D292" s="311" t="s">
        <v>129</v>
      </c>
      <c r="E292" s="312"/>
      <c r="F292" s="312"/>
      <c r="G292" s="312"/>
      <c r="H292" s="312"/>
      <c r="I292" s="312"/>
      <c r="J292" s="312"/>
      <c r="K292" s="402"/>
      <c r="L292" s="76">
        <v>0</v>
      </c>
      <c r="M292" s="73"/>
      <c r="N292" s="73"/>
      <c r="O292" s="73"/>
    </row>
    <row r="293" spans="1:16" ht="12.95" customHeight="1" thickBot="1" x14ac:dyDescent="0.25">
      <c r="B293" s="73"/>
      <c r="C293" s="73"/>
      <c r="D293" s="403" t="s">
        <v>130</v>
      </c>
      <c r="E293" s="404"/>
      <c r="F293" s="404"/>
      <c r="G293" s="404"/>
      <c r="H293" s="404"/>
      <c r="I293" s="404"/>
      <c r="J293" s="404"/>
      <c r="K293" s="405"/>
      <c r="L293" s="79">
        <v>0</v>
      </c>
      <c r="M293" s="73"/>
      <c r="N293" s="73"/>
      <c r="O293" s="73"/>
    </row>
    <row r="294" spans="1:16" ht="14.1" customHeight="1" thickBot="1" x14ac:dyDescent="0.25">
      <c r="B294" s="330" t="s">
        <v>131</v>
      </c>
      <c r="C294" s="331"/>
      <c r="D294" s="331"/>
      <c r="E294" s="331"/>
      <c r="F294" s="331"/>
      <c r="G294" s="331"/>
      <c r="H294" s="331"/>
      <c r="I294" s="331"/>
      <c r="J294" s="331"/>
      <c r="K294" s="332"/>
      <c r="L294" s="111"/>
      <c r="M294" s="406">
        <f>(M267-M268+M286)</f>
        <v>233298097.09</v>
      </c>
      <c r="N294" s="361"/>
      <c r="O294" s="362"/>
    </row>
    <row r="295" spans="1:16" ht="8.25" customHeight="1" x14ac:dyDescent="0.2"/>
    <row r="296" spans="1:16" ht="12" customHeight="1" x14ac:dyDescent="0.2">
      <c r="A296" s="269" t="s">
        <v>23</v>
      </c>
      <c r="B296" s="269"/>
      <c r="C296" s="269"/>
      <c r="D296" s="269"/>
      <c r="E296" s="269"/>
      <c r="F296" s="269"/>
      <c r="G296" s="269"/>
      <c r="H296" s="269"/>
      <c r="I296" s="269"/>
      <c r="J296" s="269"/>
      <c r="K296" s="269"/>
      <c r="L296" s="269"/>
      <c r="M296" s="269"/>
      <c r="N296" s="269"/>
      <c r="O296" s="269"/>
      <c r="P296" s="269"/>
    </row>
    <row r="297" spans="1:16" ht="12" customHeight="1" x14ac:dyDescent="0.2">
      <c r="A297" s="2"/>
    </row>
    <row r="298" spans="1:16" x14ac:dyDescent="0.2">
      <c r="B298" s="401" t="s">
        <v>73</v>
      </c>
      <c r="C298" s="401"/>
      <c r="D298" s="401"/>
      <c r="E298" s="401"/>
      <c r="F298" s="401"/>
      <c r="G298" s="401"/>
      <c r="H298" s="401"/>
      <c r="I298" s="401"/>
      <c r="J298" s="401"/>
      <c r="K298" s="401"/>
      <c r="L298" s="401"/>
      <c r="M298" s="401"/>
      <c r="N298" s="401"/>
      <c r="O298" s="401"/>
      <c r="P298" s="401"/>
    </row>
    <row r="299" spans="1:16" x14ac:dyDescent="0.2">
      <c r="B299" s="401"/>
      <c r="C299" s="401"/>
      <c r="D299" s="401"/>
      <c r="E299" s="401"/>
      <c r="F299" s="401"/>
      <c r="G299" s="401"/>
      <c r="H299" s="401"/>
      <c r="I299" s="401"/>
      <c r="J299" s="401"/>
      <c r="K299" s="401"/>
      <c r="L299" s="401"/>
      <c r="M299" s="401"/>
      <c r="N299" s="401"/>
      <c r="O299" s="401"/>
      <c r="P299" s="401"/>
    </row>
    <row r="300" spans="1:16" x14ac:dyDescent="0.2">
      <c r="B300" s="401"/>
      <c r="C300" s="401"/>
      <c r="D300" s="401"/>
      <c r="E300" s="401"/>
      <c r="F300" s="401"/>
      <c r="G300" s="401"/>
      <c r="H300" s="401"/>
      <c r="I300" s="401"/>
      <c r="J300" s="401"/>
      <c r="K300" s="401"/>
      <c r="L300" s="401"/>
      <c r="M300" s="401"/>
      <c r="N300" s="401"/>
      <c r="O300" s="401"/>
      <c r="P300" s="401"/>
    </row>
    <row r="301" spans="1:16" x14ac:dyDescent="0.2">
      <c r="B301" s="51"/>
      <c r="C301" s="51"/>
      <c r="D301" s="51"/>
      <c r="E301" s="51"/>
      <c r="F301" s="51"/>
      <c r="G301" s="51"/>
      <c r="H301" s="51"/>
      <c r="I301" s="51"/>
      <c r="J301" s="51"/>
      <c r="K301" s="51"/>
      <c r="L301" s="51"/>
      <c r="M301" s="51"/>
      <c r="N301" s="51"/>
      <c r="O301" s="51"/>
      <c r="P301" s="51"/>
    </row>
    <row r="302" spans="1:16" ht="12" customHeight="1" x14ac:dyDescent="0.2">
      <c r="B302" s="1" t="s">
        <v>24</v>
      </c>
    </row>
    <row r="303" spans="1:16" ht="12" customHeight="1" x14ac:dyDescent="0.2">
      <c r="B303" s="1"/>
    </row>
    <row r="304" spans="1:16" ht="12" customHeight="1" x14ac:dyDescent="0.2">
      <c r="B304" s="2" t="s">
        <v>25</v>
      </c>
    </row>
    <row r="305" spans="1:16" ht="12" customHeight="1" x14ac:dyDescent="0.2">
      <c r="A305" s="2"/>
    </row>
    <row r="306" spans="1:16" ht="12" customHeight="1" x14ac:dyDescent="0.2">
      <c r="B306" s="13" t="s">
        <v>261</v>
      </c>
      <c r="C306" s="127" t="s">
        <v>262</v>
      </c>
    </row>
    <row r="307" spans="1:16" ht="6" customHeight="1" x14ac:dyDescent="0.2">
      <c r="C307" s="3"/>
    </row>
    <row r="308" spans="1:16" s="27" customFormat="1" ht="12" customHeight="1" x14ac:dyDescent="0.2">
      <c r="A308" s="8"/>
      <c r="B308" s="346" t="s">
        <v>376</v>
      </c>
      <c r="C308" s="346"/>
      <c r="D308" s="346"/>
      <c r="E308" s="346"/>
      <c r="F308" s="347" t="s">
        <v>373</v>
      </c>
      <c r="G308" s="347"/>
      <c r="H308" s="347"/>
      <c r="I308" s="347"/>
      <c r="J308" s="347"/>
      <c r="K308" s="347"/>
      <c r="L308" s="347"/>
      <c r="M308" s="347"/>
      <c r="N308" s="347"/>
      <c r="O308" s="347"/>
      <c r="P308" s="347"/>
    </row>
    <row r="309" spans="1:16" ht="6" customHeight="1" x14ac:dyDescent="0.2">
      <c r="C309" s="1"/>
    </row>
    <row r="310" spans="1:16" s="27" customFormat="1" ht="12" customHeight="1" x14ac:dyDescent="0.2"/>
    <row r="311" spans="1:16" ht="23.25" customHeight="1" x14ac:dyDescent="0.2">
      <c r="B311" s="347" t="s">
        <v>377</v>
      </c>
      <c r="C311" s="347"/>
      <c r="D311" s="347"/>
      <c r="E311" s="347"/>
      <c r="F311" s="347" t="s">
        <v>395</v>
      </c>
      <c r="G311" s="347"/>
      <c r="H311" s="347"/>
      <c r="I311" s="347"/>
      <c r="J311" s="347"/>
      <c r="K311" s="347"/>
      <c r="L311" s="347"/>
      <c r="M311" s="347"/>
      <c r="N311" s="347"/>
      <c r="O311" s="347"/>
      <c r="P311" s="347"/>
    </row>
    <row r="312" spans="1:16" ht="16.5" customHeight="1" x14ac:dyDescent="0.2">
      <c r="D312" s="96"/>
      <c r="E312" s="96"/>
      <c r="F312" s="96"/>
      <c r="G312" s="96"/>
      <c r="H312" s="96"/>
      <c r="I312" s="96"/>
      <c r="J312" s="96"/>
      <c r="K312" s="96"/>
      <c r="L312" s="96"/>
      <c r="M312" s="96"/>
      <c r="N312" s="96"/>
      <c r="O312" s="96"/>
      <c r="P312" s="96"/>
    </row>
    <row r="313" spans="1:16" ht="16.5" customHeight="1" x14ac:dyDescent="0.2">
      <c r="B313" s="13" t="s">
        <v>57</v>
      </c>
      <c r="C313" s="127" t="s">
        <v>292</v>
      </c>
      <c r="D313" s="124"/>
      <c r="E313" s="124"/>
      <c r="F313" s="124"/>
      <c r="G313" s="124"/>
      <c r="H313" s="124"/>
      <c r="I313" s="124"/>
      <c r="J313" s="124"/>
      <c r="K313" s="124"/>
      <c r="L313" s="124"/>
      <c r="M313" s="124"/>
      <c r="N313" s="124"/>
      <c r="O313" s="124"/>
      <c r="P313" s="124"/>
    </row>
    <row r="314" spans="1:16" ht="6" customHeight="1" x14ac:dyDescent="0.2">
      <c r="D314" s="124"/>
      <c r="E314" s="124"/>
      <c r="F314" s="124"/>
      <c r="G314" s="124"/>
      <c r="H314" s="124"/>
      <c r="I314" s="124"/>
      <c r="J314" s="124"/>
      <c r="K314" s="124"/>
      <c r="L314" s="124"/>
      <c r="M314" s="124"/>
      <c r="N314" s="124"/>
      <c r="O314" s="124"/>
      <c r="P314" s="124"/>
    </row>
    <row r="315" spans="1:16" ht="16.5" customHeight="1" x14ac:dyDescent="0.2">
      <c r="B315" s="352" t="s">
        <v>70</v>
      </c>
      <c r="C315" s="353"/>
      <c r="D315" s="353"/>
      <c r="E315" s="353"/>
      <c r="F315" s="412" t="s">
        <v>263</v>
      </c>
      <c r="G315" s="413"/>
      <c r="H315" s="413"/>
      <c r="I315" s="413"/>
      <c r="J315" s="413"/>
      <c r="K315" s="414"/>
      <c r="L315" s="353" t="s">
        <v>264</v>
      </c>
      <c r="M315" s="353"/>
      <c r="N315" s="423"/>
      <c r="O315" s="423"/>
    </row>
    <row r="316" spans="1:16" ht="16.5" customHeight="1" x14ac:dyDescent="0.2">
      <c r="B316" s="354" t="s">
        <v>265</v>
      </c>
      <c r="C316" s="355"/>
      <c r="D316" s="355"/>
      <c r="E316" s="355"/>
      <c r="F316" s="415" t="s">
        <v>266</v>
      </c>
      <c r="G316" s="416"/>
      <c r="H316" s="416"/>
      <c r="I316" s="416"/>
      <c r="J316" s="416"/>
      <c r="K316" s="417"/>
      <c r="L316" s="356">
        <v>1005719274.54</v>
      </c>
      <c r="M316" s="356"/>
      <c r="N316" s="424"/>
      <c r="O316" s="424"/>
    </row>
    <row r="317" spans="1:16" ht="16.5" customHeight="1" x14ac:dyDescent="0.2">
      <c r="B317" s="354" t="s">
        <v>267</v>
      </c>
      <c r="C317" s="355"/>
      <c r="D317" s="355"/>
      <c r="E317" s="355"/>
      <c r="F317" s="415" t="s">
        <v>268</v>
      </c>
      <c r="G317" s="416"/>
      <c r="H317" s="416"/>
      <c r="I317" s="416"/>
      <c r="J317" s="416"/>
      <c r="K317" s="417"/>
      <c r="L317" s="356">
        <v>764497394.10000002</v>
      </c>
      <c r="M317" s="356"/>
      <c r="N317" s="424"/>
      <c r="O317" s="424"/>
    </row>
    <row r="318" spans="1:16" ht="16.5" customHeight="1" x14ac:dyDescent="0.2">
      <c r="B318" s="354" t="s">
        <v>269</v>
      </c>
      <c r="C318" s="355"/>
      <c r="D318" s="355"/>
      <c r="E318" s="355"/>
      <c r="F318" s="415" t="s">
        <v>270</v>
      </c>
      <c r="G318" s="416"/>
      <c r="H318" s="416"/>
      <c r="I318" s="416"/>
      <c r="J318" s="416"/>
      <c r="K318" s="417"/>
      <c r="L318" s="356">
        <v>36264473.57</v>
      </c>
      <c r="M318" s="356"/>
      <c r="N318" s="424"/>
      <c r="O318" s="424"/>
    </row>
    <row r="319" spans="1:16" ht="16.5" customHeight="1" x14ac:dyDescent="0.2">
      <c r="B319" s="354" t="s">
        <v>271</v>
      </c>
      <c r="C319" s="355"/>
      <c r="D319" s="355"/>
      <c r="E319" s="355"/>
      <c r="F319" s="415" t="s">
        <v>272</v>
      </c>
      <c r="G319" s="416"/>
      <c r="H319" s="416"/>
      <c r="I319" s="416"/>
      <c r="J319" s="416"/>
      <c r="K319" s="417"/>
      <c r="L319" s="356">
        <v>277486354.00999999</v>
      </c>
      <c r="M319" s="356"/>
      <c r="N319" s="424"/>
      <c r="O319" s="424"/>
    </row>
    <row r="320" spans="1:16" ht="16.5" customHeight="1" x14ac:dyDescent="0.2">
      <c r="B320" s="354" t="s">
        <v>273</v>
      </c>
      <c r="C320" s="355"/>
      <c r="D320" s="355"/>
      <c r="E320" s="355"/>
      <c r="F320" s="415" t="s">
        <v>274</v>
      </c>
      <c r="G320" s="416"/>
      <c r="H320" s="416"/>
      <c r="I320" s="416"/>
      <c r="J320" s="416"/>
      <c r="K320" s="417"/>
      <c r="L320" s="356">
        <v>277486354.00999999</v>
      </c>
      <c r="M320" s="356"/>
      <c r="N320" s="424"/>
      <c r="O320" s="424"/>
    </row>
    <row r="321" spans="1:16" ht="16.5" customHeight="1" x14ac:dyDescent="0.2">
      <c r="B321" s="354" t="s">
        <v>275</v>
      </c>
      <c r="C321" s="355"/>
      <c r="D321" s="355"/>
      <c r="E321" s="355"/>
      <c r="F321" s="415" t="s">
        <v>276</v>
      </c>
      <c r="G321" s="416"/>
      <c r="H321" s="416"/>
      <c r="I321" s="416"/>
      <c r="J321" s="416"/>
      <c r="K321" s="417"/>
      <c r="L321" s="356">
        <v>1005719274.54</v>
      </c>
      <c r="M321" s="356"/>
      <c r="N321" s="424"/>
      <c r="O321" s="424"/>
    </row>
    <row r="322" spans="1:16" ht="16.5" customHeight="1" x14ac:dyDescent="0.2">
      <c r="B322" s="354" t="s">
        <v>277</v>
      </c>
      <c r="C322" s="355"/>
      <c r="D322" s="355"/>
      <c r="E322" s="355"/>
      <c r="F322" s="415" t="s">
        <v>278</v>
      </c>
      <c r="G322" s="416"/>
      <c r="H322" s="416"/>
      <c r="I322" s="416"/>
      <c r="J322" s="416"/>
      <c r="K322" s="417"/>
      <c r="L322" s="356">
        <v>79180403.5</v>
      </c>
      <c r="M322" s="356"/>
      <c r="N322" s="424"/>
      <c r="O322" s="424"/>
    </row>
    <row r="323" spans="1:16" ht="16.5" customHeight="1" x14ac:dyDescent="0.2">
      <c r="B323" s="354" t="s">
        <v>279</v>
      </c>
      <c r="C323" s="355"/>
      <c r="D323" s="355"/>
      <c r="E323" s="355"/>
      <c r="F323" s="415" t="s">
        <v>280</v>
      </c>
      <c r="G323" s="416"/>
      <c r="H323" s="416"/>
      <c r="I323" s="416"/>
      <c r="J323" s="416"/>
      <c r="K323" s="417"/>
      <c r="L323" s="356">
        <v>36264473.590000004</v>
      </c>
      <c r="M323" s="356"/>
      <c r="N323" s="424"/>
      <c r="O323" s="424"/>
    </row>
    <row r="324" spans="1:16" ht="16.5" customHeight="1" x14ac:dyDescent="0.2">
      <c r="B324" s="354" t="s">
        <v>281</v>
      </c>
      <c r="C324" s="355"/>
      <c r="D324" s="355"/>
      <c r="E324" s="355"/>
      <c r="F324" s="415" t="s">
        <v>282</v>
      </c>
      <c r="G324" s="416"/>
      <c r="H324" s="416"/>
      <c r="I324" s="416"/>
      <c r="J324" s="416"/>
      <c r="K324" s="417"/>
      <c r="L324" s="356">
        <v>962803344.63</v>
      </c>
      <c r="M324" s="356"/>
      <c r="N324" s="424"/>
      <c r="O324" s="424"/>
    </row>
    <row r="325" spans="1:16" ht="16.5" customHeight="1" x14ac:dyDescent="0.2">
      <c r="B325" s="354" t="s">
        <v>283</v>
      </c>
      <c r="C325" s="355"/>
      <c r="D325" s="355"/>
      <c r="E325" s="355"/>
      <c r="F325" s="415" t="s">
        <v>284</v>
      </c>
      <c r="G325" s="416"/>
      <c r="H325" s="416"/>
      <c r="I325" s="416"/>
      <c r="J325" s="416"/>
      <c r="K325" s="417"/>
      <c r="L325" s="356">
        <v>233570765.09</v>
      </c>
      <c r="M325" s="356"/>
      <c r="N325" s="424"/>
      <c r="O325" s="424"/>
    </row>
    <row r="326" spans="1:16" ht="16.5" customHeight="1" x14ac:dyDescent="0.2">
      <c r="B326" s="354" t="s">
        <v>285</v>
      </c>
      <c r="C326" s="355"/>
      <c r="D326" s="355"/>
      <c r="E326" s="355"/>
      <c r="F326" s="415" t="s">
        <v>286</v>
      </c>
      <c r="G326" s="416"/>
      <c r="H326" s="416"/>
      <c r="I326" s="416"/>
      <c r="J326" s="416"/>
      <c r="K326" s="417"/>
      <c r="L326" s="356">
        <v>231601130.81999999</v>
      </c>
      <c r="M326" s="356"/>
      <c r="N326" s="424"/>
      <c r="O326" s="424"/>
    </row>
    <row r="327" spans="1:16" ht="16.5" customHeight="1" x14ac:dyDescent="0.2">
      <c r="B327" s="354" t="s">
        <v>287</v>
      </c>
      <c r="C327" s="355"/>
      <c r="D327" s="355"/>
      <c r="E327" s="355"/>
      <c r="F327" s="415" t="s">
        <v>288</v>
      </c>
      <c r="G327" s="416"/>
      <c r="H327" s="416"/>
      <c r="I327" s="416"/>
      <c r="J327" s="416"/>
      <c r="K327" s="417"/>
      <c r="L327" s="356">
        <v>231601130.81999999</v>
      </c>
      <c r="M327" s="356"/>
      <c r="N327" s="424"/>
      <c r="O327" s="424"/>
    </row>
    <row r="328" spans="1:16" ht="16.5" customHeight="1" x14ac:dyDescent="0.2">
      <c r="B328" s="421" t="s">
        <v>289</v>
      </c>
      <c r="C328" s="422"/>
      <c r="D328" s="422"/>
      <c r="E328" s="422"/>
      <c r="F328" s="441" t="s">
        <v>289</v>
      </c>
      <c r="G328" s="442"/>
      <c r="H328" s="442"/>
      <c r="I328" s="442"/>
      <c r="J328" s="442"/>
      <c r="K328" s="443"/>
      <c r="L328" s="425"/>
      <c r="M328" s="425"/>
      <c r="N328" s="424"/>
      <c r="O328" s="424"/>
    </row>
    <row r="329" spans="1:16" ht="16.5" customHeight="1" x14ac:dyDescent="0.2">
      <c r="B329" s="128"/>
      <c r="C329" s="132"/>
      <c r="D329" s="133"/>
      <c r="F329" s="418" t="s">
        <v>290</v>
      </c>
      <c r="G329" s="419"/>
      <c r="H329" s="419"/>
      <c r="I329" s="419"/>
      <c r="J329" s="420"/>
      <c r="K329" s="420"/>
      <c r="L329" s="420">
        <f>SUM(L316:L328)</f>
        <v>5142194373.2199993</v>
      </c>
      <c r="M329" s="420"/>
      <c r="N329" s="426"/>
      <c r="O329" s="426"/>
    </row>
    <row r="330" spans="1:16" ht="16.5" customHeight="1" x14ac:dyDescent="0.2">
      <c r="B330" s="128"/>
      <c r="C330" s="132"/>
      <c r="D330" s="133"/>
      <c r="F330" s="132"/>
      <c r="J330" s="133"/>
      <c r="K330" s="133"/>
      <c r="L330" s="133"/>
    </row>
    <row r="331" spans="1:16" ht="16.5" customHeight="1" x14ac:dyDescent="0.2">
      <c r="B331" s="129" t="s">
        <v>291</v>
      </c>
      <c r="C331" s="130"/>
      <c r="D331" s="131"/>
      <c r="E331" s="131"/>
      <c r="F331" s="131"/>
    </row>
    <row r="333" spans="1:16" ht="12" customHeight="1" x14ac:dyDescent="0.2">
      <c r="A333" s="348" t="s">
        <v>26</v>
      </c>
      <c r="B333" s="348"/>
      <c r="C333" s="348"/>
      <c r="D333" s="348"/>
      <c r="E333" s="348"/>
      <c r="F333" s="348"/>
      <c r="G333" s="348"/>
      <c r="H333" s="348"/>
      <c r="I333" s="348"/>
      <c r="J333" s="348"/>
      <c r="K333" s="348"/>
      <c r="L333" s="348"/>
      <c r="M333" s="348"/>
      <c r="N333" s="348"/>
      <c r="O333" s="348"/>
      <c r="P333" s="348"/>
    </row>
    <row r="334" spans="1:16" ht="12" customHeight="1" x14ac:dyDescent="0.2">
      <c r="A334" s="4"/>
      <c r="B334" s="4"/>
      <c r="C334" s="4"/>
      <c r="D334" s="4"/>
      <c r="E334" s="6"/>
      <c r="F334" s="4"/>
      <c r="G334" s="6"/>
      <c r="H334" s="4"/>
      <c r="I334" s="6"/>
      <c r="J334" s="4"/>
      <c r="K334" s="6"/>
      <c r="L334" s="4"/>
      <c r="M334" s="6"/>
      <c r="N334" s="4"/>
      <c r="O334" s="6"/>
      <c r="P334" s="4"/>
    </row>
    <row r="335" spans="1:16" ht="12" customHeight="1" x14ac:dyDescent="0.2">
      <c r="B335" s="167" t="s">
        <v>41</v>
      </c>
      <c r="C335" s="168" t="s">
        <v>49</v>
      </c>
    </row>
    <row r="336" spans="1:16" ht="5.25" customHeight="1" x14ac:dyDescent="0.2">
      <c r="A336" s="2"/>
    </row>
    <row r="337" spans="1:16" ht="60.75" customHeight="1" x14ac:dyDescent="0.2">
      <c r="A337" s="27"/>
      <c r="B337" s="270" t="s">
        <v>293</v>
      </c>
      <c r="C337" s="234"/>
      <c r="D337" s="234"/>
      <c r="E337" s="234"/>
      <c r="F337" s="234"/>
      <c r="G337" s="234"/>
      <c r="H337" s="234"/>
      <c r="I337" s="234"/>
      <c r="J337" s="234"/>
      <c r="K337" s="234"/>
      <c r="L337" s="234"/>
      <c r="M337" s="234"/>
      <c r="N337" s="234"/>
      <c r="O337" s="234"/>
      <c r="P337" s="234"/>
    </row>
    <row r="338" spans="1:16" ht="5.25" customHeight="1" x14ac:dyDescent="0.2">
      <c r="A338" s="1"/>
      <c r="B338" s="52"/>
      <c r="C338" s="52"/>
      <c r="D338" s="52"/>
      <c r="E338" s="52"/>
      <c r="F338" s="52"/>
      <c r="G338" s="52"/>
      <c r="H338" s="52"/>
      <c r="I338" s="52"/>
      <c r="J338" s="52"/>
      <c r="K338" s="52"/>
      <c r="L338" s="52"/>
      <c r="M338" s="52"/>
      <c r="N338" s="52"/>
      <c r="O338" s="52"/>
      <c r="P338" s="52"/>
    </row>
    <row r="339" spans="1:16" ht="73.5" customHeight="1" x14ac:dyDescent="0.2">
      <c r="A339" s="27"/>
      <c r="B339" s="271" t="s">
        <v>294</v>
      </c>
      <c r="C339" s="272"/>
      <c r="D339" s="272"/>
      <c r="E339" s="272"/>
      <c r="F339" s="272"/>
      <c r="G339" s="272"/>
      <c r="H339" s="272"/>
      <c r="I339" s="272"/>
      <c r="J339" s="272"/>
      <c r="K339" s="272"/>
      <c r="L339" s="272"/>
      <c r="M339" s="272"/>
      <c r="N339" s="272"/>
      <c r="O339" s="272"/>
      <c r="P339" s="272"/>
    </row>
    <row r="340" spans="1:16" ht="6" customHeight="1" x14ac:dyDescent="0.2"/>
    <row r="341" spans="1:16" s="27" customFormat="1" ht="12" customHeight="1" x14ac:dyDescent="0.2">
      <c r="A341" s="8"/>
      <c r="B341" s="167" t="s">
        <v>50</v>
      </c>
      <c r="C341" s="168" t="s">
        <v>295</v>
      </c>
      <c r="D341" s="8"/>
      <c r="E341" s="8"/>
      <c r="F341" s="8"/>
      <c r="G341" s="8"/>
      <c r="H341" s="8"/>
      <c r="I341" s="8"/>
      <c r="J341" s="8"/>
      <c r="K341" s="8"/>
      <c r="L341" s="8"/>
      <c r="M341" s="8"/>
      <c r="N341" s="8"/>
      <c r="O341" s="8"/>
      <c r="P341" s="8"/>
    </row>
    <row r="342" spans="1:16" ht="6" customHeight="1" x14ac:dyDescent="0.2">
      <c r="A342" s="2"/>
    </row>
    <row r="343" spans="1:16" s="27" customFormat="1" ht="72" customHeight="1" x14ac:dyDescent="0.2">
      <c r="B343" s="271" t="s">
        <v>296</v>
      </c>
      <c r="C343" s="272"/>
      <c r="D343" s="272"/>
      <c r="E343" s="272"/>
      <c r="F343" s="272"/>
      <c r="G343" s="272"/>
      <c r="H343" s="272"/>
      <c r="I343" s="272"/>
      <c r="J343" s="272"/>
      <c r="K343" s="272"/>
      <c r="L343" s="272"/>
      <c r="M343" s="272"/>
      <c r="N343" s="272"/>
      <c r="O343" s="272"/>
      <c r="P343" s="272"/>
    </row>
    <row r="345" spans="1:16" s="27" customFormat="1" ht="12" customHeight="1" x14ac:dyDescent="0.2">
      <c r="A345" s="8"/>
      <c r="B345" s="167" t="s">
        <v>51</v>
      </c>
      <c r="C345" s="168" t="s">
        <v>52</v>
      </c>
      <c r="D345" s="8"/>
      <c r="E345" s="8"/>
      <c r="F345" s="8"/>
      <c r="G345" s="8"/>
      <c r="H345" s="8"/>
      <c r="I345" s="8"/>
      <c r="J345" s="8"/>
      <c r="K345" s="8"/>
      <c r="L345" s="8"/>
      <c r="M345" s="8"/>
      <c r="N345" s="8"/>
      <c r="O345" s="8"/>
      <c r="P345" s="8"/>
    </row>
    <row r="346" spans="1:16" ht="6" customHeight="1" x14ac:dyDescent="0.2">
      <c r="A346" s="2"/>
    </row>
    <row r="347" spans="1:16" ht="14.25" x14ac:dyDescent="0.2">
      <c r="A347" s="2"/>
      <c r="B347" s="134" t="s">
        <v>27</v>
      </c>
      <c r="C347" s="134"/>
      <c r="D347" s="134"/>
      <c r="E347" s="134"/>
      <c r="F347" s="134"/>
      <c r="G347" s="134"/>
      <c r="H347" s="134"/>
      <c r="I347" s="134"/>
      <c r="J347" s="134"/>
      <c r="K347" s="134"/>
    </row>
    <row r="348" spans="1:16" ht="6" customHeight="1" x14ac:dyDescent="0.25">
      <c r="A348" s="2"/>
      <c r="B348" s="135"/>
      <c r="C348" s="136"/>
      <c r="D348" s="136"/>
      <c r="E348" s="136"/>
      <c r="F348" s="136"/>
      <c r="G348" s="137"/>
      <c r="H348" s="137"/>
      <c r="I348" s="137"/>
      <c r="J348" s="137"/>
      <c r="K348" s="137"/>
    </row>
    <row r="349" spans="1:16" ht="15.75" x14ac:dyDescent="0.25">
      <c r="A349" s="1"/>
      <c r="B349" s="138" t="s">
        <v>379</v>
      </c>
      <c r="C349" s="136"/>
      <c r="D349" s="136"/>
      <c r="E349" s="136"/>
      <c r="F349" s="136"/>
      <c r="G349" s="137"/>
      <c r="H349" s="137"/>
      <c r="I349" s="137"/>
      <c r="J349" s="137"/>
      <c r="K349" s="137"/>
    </row>
    <row r="350" spans="1:16" ht="62.25" customHeight="1" x14ac:dyDescent="0.2">
      <c r="B350" s="429" t="s">
        <v>207</v>
      </c>
      <c r="C350" s="429"/>
      <c r="D350" s="429"/>
      <c r="E350" s="429"/>
      <c r="F350" s="429"/>
      <c r="G350" s="429"/>
      <c r="H350" s="429"/>
      <c r="I350" s="429"/>
      <c r="J350" s="429"/>
      <c r="K350" s="429"/>
      <c r="L350" s="429"/>
      <c r="M350" s="429"/>
      <c r="N350" s="429"/>
      <c r="O350" s="429"/>
      <c r="P350" s="429"/>
    </row>
    <row r="351" spans="1:16" ht="12" customHeight="1" x14ac:dyDescent="0.2">
      <c r="B351" s="167" t="s">
        <v>54</v>
      </c>
      <c r="C351" s="168" t="s">
        <v>55</v>
      </c>
      <c r="D351" s="52"/>
      <c r="E351" s="52"/>
      <c r="F351" s="52"/>
      <c r="G351" s="52"/>
      <c r="H351" s="52"/>
      <c r="I351" s="52"/>
      <c r="J351" s="52"/>
      <c r="K351" s="52"/>
      <c r="L351" s="52"/>
      <c r="M351" s="52"/>
      <c r="N351" s="52"/>
      <c r="O351" s="52"/>
      <c r="P351" s="52"/>
    </row>
    <row r="352" spans="1:16" ht="12" customHeight="1" x14ac:dyDescent="0.2">
      <c r="A352" s="2"/>
      <c r="B352" s="52"/>
      <c r="C352" s="52"/>
      <c r="D352" s="52"/>
      <c r="E352" s="52"/>
      <c r="F352" s="52"/>
      <c r="G352" s="52"/>
      <c r="H352" s="52"/>
      <c r="I352" s="52"/>
      <c r="J352" s="52"/>
      <c r="K352" s="52"/>
      <c r="L352" s="52"/>
      <c r="M352" s="52"/>
      <c r="N352" s="52"/>
      <c r="O352" s="52"/>
      <c r="P352" s="52"/>
    </row>
    <row r="353" spans="1:16" ht="12" customHeight="1" x14ac:dyDescent="0.2">
      <c r="A353" s="27"/>
      <c r="B353" s="169" t="s">
        <v>27</v>
      </c>
      <c r="C353" s="170"/>
      <c r="D353" s="170"/>
      <c r="E353" s="170"/>
      <c r="F353" s="170"/>
      <c r="G353" s="170"/>
      <c r="H353" s="170"/>
      <c r="I353" s="170"/>
      <c r="J353" s="170"/>
      <c r="K353" s="170"/>
      <c r="L353" s="170"/>
      <c r="M353" s="170"/>
      <c r="N353" s="170"/>
      <c r="O353" s="170"/>
      <c r="P353" s="170"/>
    </row>
    <row r="354" spans="1:16" ht="6" customHeight="1" x14ac:dyDescent="0.2">
      <c r="A354" s="1"/>
      <c r="B354" s="52"/>
      <c r="C354" s="52"/>
      <c r="D354" s="52"/>
      <c r="E354" s="52"/>
      <c r="F354" s="52"/>
      <c r="G354" s="52"/>
      <c r="H354" s="52"/>
      <c r="I354" s="52"/>
      <c r="J354" s="52"/>
      <c r="K354" s="52"/>
      <c r="L354" s="52"/>
      <c r="M354" s="52"/>
      <c r="N354" s="52"/>
      <c r="O354" s="52"/>
      <c r="P354" s="52"/>
    </row>
    <row r="355" spans="1:16" s="27" customFormat="1" ht="17.25" customHeight="1" x14ac:dyDescent="0.2">
      <c r="B355" s="170"/>
      <c r="C355" s="171" t="s">
        <v>4</v>
      </c>
      <c r="D355" s="170" t="s">
        <v>378</v>
      </c>
      <c r="E355" s="170"/>
      <c r="F355" s="170"/>
      <c r="G355" s="170"/>
      <c r="H355" s="170"/>
      <c r="I355" s="170"/>
      <c r="J355" s="170"/>
      <c r="K355" s="170"/>
      <c r="L355" s="170"/>
      <c r="M355" s="170"/>
      <c r="N355" s="170"/>
      <c r="O355" s="170"/>
      <c r="P355" s="170"/>
    </row>
    <row r="356" spans="1:16" ht="12" customHeight="1" x14ac:dyDescent="0.2">
      <c r="B356" s="52"/>
      <c r="C356" s="172"/>
      <c r="D356" s="52"/>
      <c r="E356" s="52"/>
      <c r="F356" s="52"/>
      <c r="G356" s="52"/>
      <c r="H356" s="52"/>
      <c r="I356" s="52"/>
      <c r="J356" s="52"/>
      <c r="K356" s="52"/>
      <c r="L356" s="52"/>
      <c r="M356" s="52"/>
      <c r="N356" s="52"/>
      <c r="O356" s="52"/>
      <c r="P356" s="52"/>
    </row>
    <row r="357" spans="1:16" ht="27" customHeight="1" x14ac:dyDescent="0.2">
      <c r="A357" s="27"/>
      <c r="B357" s="170"/>
      <c r="C357" s="171" t="s">
        <v>53</v>
      </c>
      <c r="D357" s="455" t="s">
        <v>297</v>
      </c>
      <c r="E357" s="455"/>
      <c r="F357" s="455"/>
      <c r="G357" s="455"/>
      <c r="H357" s="455"/>
      <c r="I357" s="455"/>
      <c r="J357" s="455"/>
      <c r="K357" s="455"/>
      <c r="L357" s="455"/>
      <c r="M357" s="455"/>
      <c r="N357" s="455"/>
      <c r="O357" s="455"/>
      <c r="P357" s="455"/>
    </row>
    <row r="358" spans="1:16" ht="15.75" customHeight="1" x14ac:dyDescent="0.2">
      <c r="A358" s="27"/>
      <c r="B358" s="170"/>
      <c r="C358" s="169"/>
      <c r="D358" s="173" t="s">
        <v>298</v>
      </c>
      <c r="E358" s="170"/>
      <c r="F358" s="170"/>
      <c r="G358" s="170"/>
      <c r="H358" s="170"/>
      <c r="I358" s="170"/>
      <c r="J358" s="170"/>
      <c r="K358" s="170"/>
      <c r="L358" s="170"/>
      <c r="M358" s="170"/>
      <c r="N358" s="170"/>
      <c r="O358" s="170"/>
      <c r="P358" s="170"/>
    </row>
    <row r="359" spans="1:16" ht="6" customHeight="1" x14ac:dyDescent="0.2">
      <c r="B359" s="52"/>
      <c r="C359" s="172"/>
      <c r="D359" s="52"/>
      <c r="E359" s="52"/>
      <c r="F359" s="52"/>
      <c r="G359" s="52"/>
      <c r="H359" s="52"/>
      <c r="I359" s="52"/>
      <c r="J359" s="52"/>
      <c r="K359" s="52"/>
      <c r="L359" s="52"/>
      <c r="M359" s="52"/>
      <c r="N359" s="52"/>
      <c r="O359" s="52"/>
      <c r="P359" s="52"/>
    </row>
    <row r="360" spans="1:16" s="27" customFormat="1" ht="15.75" customHeight="1" x14ac:dyDescent="0.2">
      <c r="B360" s="170"/>
      <c r="C360" s="169" t="s">
        <v>208</v>
      </c>
      <c r="D360" s="170" t="s">
        <v>299</v>
      </c>
      <c r="E360" s="170"/>
      <c r="F360" s="170"/>
      <c r="G360" s="170"/>
      <c r="H360" s="170"/>
      <c r="I360" s="170"/>
      <c r="J360" s="170"/>
      <c r="K360" s="170"/>
      <c r="L360" s="170"/>
      <c r="M360" s="170"/>
      <c r="N360" s="170"/>
      <c r="O360" s="170"/>
      <c r="P360" s="170"/>
    </row>
    <row r="361" spans="1:16" s="27" customFormat="1" ht="28.5" customHeight="1" x14ac:dyDescent="0.2">
      <c r="B361" s="170"/>
      <c r="C361" s="169"/>
      <c r="D361" s="430" t="s">
        <v>300</v>
      </c>
      <c r="E361" s="430"/>
      <c r="F361" s="430"/>
      <c r="G361" s="430"/>
      <c r="H361" s="430"/>
      <c r="I361" s="430"/>
      <c r="J361" s="430"/>
      <c r="K361" s="430"/>
      <c r="L361" s="430"/>
      <c r="M361" s="430"/>
      <c r="N361" s="430"/>
      <c r="O361" s="430"/>
      <c r="P361" s="430"/>
    </row>
    <row r="362" spans="1:16" ht="13.5" customHeight="1" x14ac:dyDescent="0.2">
      <c r="B362" s="52"/>
      <c r="C362" s="52"/>
      <c r="D362" s="52"/>
      <c r="E362" s="52"/>
      <c r="F362" s="52"/>
      <c r="G362" s="52"/>
      <c r="H362" s="52"/>
      <c r="I362" s="52"/>
      <c r="J362" s="52"/>
      <c r="K362" s="52"/>
      <c r="L362" s="52"/>
      <c r="M362" s="52"/>
      <c r="N362" s="52"/>
      <c r="O362" s="52"/>
      <c r="P362" s="52"/>
    </row>
    <row r="363" spans="1:16" ht="12" customHeight="1" x14ac:dyDescent="0.2">
      <c r="A363" s="27"/>
      <c r="B363" s="170"/>
      <c r="C363" s="169" t="s">
        <v>209</v>
      </c>
      <c r="D363" s="170" t="s">
        <v>56</v>
      </c>
      <c r="E363" s="170"/>
      <c r="F363" s="170"/>
      <c r="G363" s="170"/>
      <c r="H363" s="170"/>
      <c r="I363" s="170"/>
      <c r="J363" s="170"/>
      <c r="K363" s="170"/>
      <c r="L363" s="170"/>
      <c r="M363" s="170"/>
      <c r="N363" s="170"/>
      <c r="O363" s="170"/>
      <c r="P363" s="170"/>
    </row>
    <row r="364" spans="1:16" ht="6" customHeight="1" x14ac:dyDescent="0.2">
      <c r="B364" s="52"/>
      <c r="C364" s="172"/>
      <c r="D364" s="52"/>
      <c r="E364" s="52"/>
      <c r="F364" s="52"/>
      <c r="G364" s="52"/>
      <c r="H364" s="52"/>
      <c r="I364" s="52"/>
      <c r="J364" s="52"/>
      <c r="K364" s="52"/>
      <c r="L364" s="52"/>
      <c r="M364" s="52"/>
      <c r="N364" s="52"/>
      <c r="O364" s="52"/>
      <c r="P364" s="52"/>
    </row>
    <row r="365" spans="1:16" ht="12" customHeight="1" thickBot="1" x14ac:dyDescent="0.25">
      <c r="C365" s="1"/>
      <c r="E365" s="113">
        <v>1</v>
      </c>
      <c r="F365" s="339" t="s">
        <v>132</v>
      </c>
      <c r="G365" s="339"/>
      <c r="H365" s="339"/>
      <c r="I365" s="339"/>
      <c r="J365" s="339"/>
      <c r="K365" s="339"/>
      <c r="L365" s="339"/>
    </row>
    <row r="366" spans="1:16" ht="12" customHeight="1" thickBot="1" x14ac:dyDescent="0.2">
      <c r="C366" s="1"/>
      <c r="E366" s="99"/>
      <c r="F366" s="340" t="s">
        <v>133</v>
      </c>
      <c r="G366" s="341"/>
      <c r="H366" s="341"/>
      <c r="I366" s="341"/>
      <c r="J366" s="341"/>
      <c r="K366" s="341"/>
      <c r="L366" s="342"/>
    </row>
    <row r="367" spans="1:16" ht="12" customHeight="1" thickBot="1" x14ac:dyDescent="0.2">
      <c r="C367" s="1"/>
      <c r="E367" s="99"/>
      <c r="F367" s="340" t="s">
        <v>220</v>
      </c>
      <c r="G367" s="341"/>
      <c r="H367" s="341"/>
      <c r="I367" s="341"/>
      <c r="J367" s="341"/>
      <c r="K367" s="341"/>
      <c r="L367" s="342"/>
    </row>
    <row r="368" spans="1:16" ht="12" customHeight="1" x14ac:dyDescent="0.2">
      <c r="C368" s="1"/>
    </row>
    <row r="369" spans="3:16" ht="12" customHeight="1" thickBot="1" x14ac:dyDescent="0.2">
      <c r="C369" s="1"/>
      <c r="D369" s="113">
        <v>2</v>
      </c>
      <c r="E369" s="114" t="s">
        <v>134</v>
      </c>
      <c r="F369" s="114"/>
      <c r="G369" s="115"/>
      <c r="H369" s="116"/>
      <c r="I369" s="116"/>
      <c r="K369" s="113">
        <v>24</v>
      </c>
      <c r="L369" s="357" t="s">
        <v>135</v>
      </c>
      <c r="M369" s="357"/>
      <c r="N369" s="357"/>
      <c r="O369" s="357"/>
      <c r="P369" s="357"/>
    </row>
    <row r="370" spans="3:16" ht="12" customHeight="1" thickBot="1" x14ac:dyDescent="0.2">
      <c r="C370" s="1"/>
      <c r="D370" s="99"/>
      <c r="E370" s="100">
        <v>1</v>
      </c>
      <c r="F370" s="343" t="s">
        <v>136</v>
      </c>
      <c r="G370" s="344"/>
      <c r="H370" s="344"/>
      <c r="I370" s="345"/>
      <c r="K370" s="99"/>
      <c r="L370" s="349">
        <v>1</v>
      </c>
      <c r="M370" s="350"/>
      <c r="N370" s="343" t="s">
        <v>137</v>
      </c>
      <c r="O370" s="344"/>
      <c r="P370" s="345"/>
    </row>
    <row r="371" spans="3:16" ht="12" customHeight="1" thickBot="1" x14ac:dyDescent="0.2">
      <c r="C371" s="1"/>
      <c r="D371" s="99"/>
      <c r="E371" s="100">
        <v>3</v>
      </c>
      <c r="F371" s="343" t="s">
        <v>138</v>
      </c>
      <c r="G371" s="344"/>
      <c r="H371" s="344"/>
      <c r="I371" s="345"/>
      <c r="K371" s="99"/>
      <c r="L371" s="351"/>
      <c r="M371" s="351"/>
      <c r="N371" s="99"/>
    </row>
    <row r="372" spans="3:16" ht="12" customHeight="1" thickBot="1" x14ac:dyDescent="0.2">
      <c r="C372" s="1"/>
      <c r="D372" s="99"/>
      <c r="E372" s="100">
        <v>1</v>
      </c>
      <c r="F372" s="343" t="s">
        <v>139</v>
      </c>
      <c r="G372" s="344"/>
      <c r="H372" s="344"/>
      <c r="I372" s="345"/>
      <c r="K372" s="99"/>
      <c r="L372" s="99"/>
      <c r="M372" s="99"/>
      <c r="N372" s="99"/>
    </row>
    <row r="373" spans="3:16" ht="12" customHeight="1" thickBot="1" x14ac:dyDescent="0.2">
      <c r="C373" s="1"/>
      <c r="D373" s="99"/>
      <c r="E373" s="100">
        <v>1</v>
      </c>
      <c r="F373" s="343" t="s">
        <v>221</v>
      </c>
      <c r="G373" s="344"/>
      <c r="H373" s="344"/>
      <c r="I373" s="345"/>
      <c r="K373" s="113">
        <v>25</v>
      </c>
      <c r="L373" s="357" t="s">
        <v>140</v>
      </c>
      <c r="M373" s="357"/>
      <c r="N373" s="357"/>
      <c r="O373" s="357"/>
      <c r="P373" s="357"/>
    </row>
    <row r="374" spans="3:16" ht="12" customHeight="1" thickBot="1" x14ac:dyDescent="0.2">
      <c r="C374" s="1"/>
      <c r="D374" s="99"/>
      <c r="E374" s="99"/>
      <c r="F374" s="99"/>
      <c r="G374" s="99"/>
      <c r="K374" s="99"/>
      <c r="L374" s="349">
        <v>1</v>
      </c>
      <c r="M374" s="350"/>
      <c r="N374" s="343" t="s">
        <v>222</v>
      </c>
      <c r="O374" s="344"/>
      <c r="P374" s="345"/>
    </row>
    <row r="375" spans="3:16" ht="12" customHeight="1" x14ac:dyDescent="0.15">
      <c r="C375" s="1"/>
      <c r="D375" s="99"/>
      <c r="E375" s="99"/>
      <c r="F375" s="99"/>
      <c r="G375" s="99"/>
      <c r="K375" s="99"/>
      <c r="L375" s="351"/>
      <c r="M375" s="351"/>
      <c r="N375" s="102"/>
    </row>
    <row r="376" spans="3:16" ht="12" customHeight="1" thickBot="1" x14ac:dyDescent="0.2">
      <c r="C376" s="1"/>
      <c r="D376" s="113">
        <v>3</v>
      </c>
      <c r="E376" s="114" t="s">
        <v>141</v>
      </c>
      <c r="F376" s="114"/>
      <c r="G376" s="115"/>
      <c r="H376" s="116"/>
      <c r="I376" s="116"/>
      <c r="K376" s="113">
        <v>26</v>
      </c>
      <c r="L376" s="357" t="s">
        <v>142</v>
      </c>
      <c r="M376" s="357"/>
      <c r="N376" s="357"/>
      <c r="O376" s="357"/>
      <c r="P376" s="357"/>
    </row>
    <row r="377" spans="3:16" ht="12" customHeight="1" thickBot="1" x14ac:dyDescent="0.2">
      <c r="C377" s="1"/>
      <c r="D377" s="99"/>
      <c r="E377" s="100">
        <v>1</v>
      </c>
      <c r="F377" s="343" t="s">
        <v>143</v>
      </c>
      <c r="G377" s="344"/>
      <c r="H377" s="344"/>
      <c r="I377" s="345"/>
      <c r="K377" s="99"/>
      <c r="L377" s="349">
        <v>1</v>
      </c>
      <c r="M377" s="350"/>
      <c r="N377" s="343" t="s">
        <v>143</v>
      </c>
      <c r="O377" s="344"/>
      <c r="P377" s="345"/>
    </row>
    <row r="378" spans="3:16" ht="12" customHeight="1" x14ac:dyDescent="0.15">
      <c r="C378" s="1"/>
      <c r="D378" s="99"/>
      <c r="E378" s="99"/>
      <c r="F378" s="99"/>
      <c r="G378" s="99"/>
      <c r="K378" s="99"/>
      <c r="L378" s="351"/>
      <c r="M378" s="351"/>
      <c r="N378" s="102"/>
    </row>
    <row r="379" spans="3:16" ht="12" customHeight="1" thickBot="1" x14ac:dyDescent="0.2">
      <c r="C379" s="1"/>
      <c r="D379" s="113">
        <v>4</v>
      </c>
      <c r="E379" s="114" t="s">
        <v>144</v>
      </c>
      <c r="F379" s="114"/>
      <c r="G379" s="115"/>
      <c r="H379" s="116"/>
      <c r="I379" s="116"/>
      <c r="K379" s="113">
        <v>27</v>
      </c>
      <c r="L379" s="357" t="s">
        <v>144</v>
      </c>
      <c r="M379" s="357"/>
      <c r="N379" s="357"/>
      <c r="O379" s="357"/>
      <c r="P379" s="357"/>
    </row>
    <row r="380" spans="3:16" ht="12" customHeight="1" thickBot="1" x14ac:dyDescent="0.2">
      <c r="C380" s="1"/>
      <c r="D380" s="99"/>
      <c r="E380" s="100">
        <v>2</v>
      </c>
      <c r="F380" s="343" t="s">
        <v>145</v>
      </c>
      <c r="G380" s="344"/>
      <c r="H380" s="344"/>
      <c r="I380" s="345"/>
      <c r="K380" s="99"/>
      <c r="L380" s="349">
        <v>2</v>
      </c>
      <c r="M380" s="350"/>
      <c r="N380" s="343" t="s">
        <v>145</v>
      </c>
      <c r="O380" s="344"/>
      <c r="P380" s="345"/>
    </row>
    <row r="381" spans="3:16" ht="12" customHeight="1" x14ac:dyDescent="0.15">
      <c r="C381" s="1"/>
      <c r="D381" s="99"/>
      <c r="E381" s="99"/>
      <c r="F381" s="99"/>
      <c r="G381" s="99"/>
      <c r="K381" s="99"/>
      <c r="L381" s="351"/>
      <c r="M381" s="351"/>
      <c r="N381" s="102"/>
    </row>
    <row r="382" spans="3:16" ht="12" customHeight="1" thickBot="1" x14ac:dyDescent="0.2">
      <c r="C382" s="1"/>
      <c r="D382" s="113">
        <v>5</v>
      </c>
      <c r="E382" s="114" t="s">
        <v>146</v>
      </c>
      <c r="F382" s="114"/>
      <c r="G382" s="115"/>
      <c r="H382" s="116"/>
      <c r="I382" s="116"/>
      <c r="K382" s="113">
        <v>28</v>
      </c>
      <c r="L382" s="357" t="s">
        <v>147</v>
      </c>
      <c r="M382" s="357"/>
      <c r="N382" s="357"/>
      <c r="O382" s="357"/>
      <c r="P382" s="357"/>
    </row>
    <row r="383" spans="3:16" ht="12" customHeight="1" thickBot="1" x14ac:dyDescent="0.2">
      <c r="C383" s="1"/>
      <c r="D383" s="99"/>
      <c r="E383" s="100">
        <v>1</v>
      </c>
      <c r="F383" s="343" t="s">
        <v>148</v>
      </c>
      <c r="G383" s="344"/>
      <c r="H383" s="344"/>
      <c r="I383" s="345"/>
      <c r="K383" s="99"/>
      <c r="L383" s="349">
        <v>5</v>
      </c>
      <c r="M383" s="350"/>
      <c r="N383" s="343" t="s">
        <v>149</v>
      </c>
      <c r="O383" s="344"/>
      <c r="P383" s="345"/>
    </row>
    <row r="384" spans="3:16" ht="12" customHeight="1" x14ac:dyDescent="0.15">
      <c r="C384" s="1"/>
      <c r="D384" s="99"/>
      <c r="E384" s="99"/>
      <c r="F384" s="99"/>
      <c r="G384" s="99"/>
      <c r="K384" s="99"/>
      <c r="L384" s="351"/>
      <c r="M384" s="351"/>
      <c r="N384" s="102"/>
    </row>
    <row r="385" spans="3:16" ht="12" customHeight="1" thickBot="1" x14ac:dyDescent="0.2">
      <c r="C385" s="1"/>
      <c r="D385" s="113">
        <v>6</v>
      </c>
      <c r="E385" s="114" t="s">
        <v>150</v>
      </c>
      <c r="F385" s="114"/>
      <c r="G385" s="115"/>
      <c r="H385" s="116"/>
      <c r="I385" s="116"/>
      <c r="K385" s="113">
        <v>29</v>
      </c>
      <c r="L385" s="357" t="s">
        <v>151</v>
      </c>
      <c r="M385" s="357"/>
      <c r="N385" s="357"/>
      <c r="O385" s="357"/>
      <c r="P385" s="357"/>
    </row>
    <row r="386" spans="3:16" ht="12" customHeight="1" thickBot="1" x14ac:dyDescent="0.2">
      <c r="C386" s="1"/>
      <c r="D386" s="99"/>
      <c r="E386" s="100">
        <v>1</v>
      </c>
      <c r="F386" s="343" t="s">
        <v>152</v>
      </c>
      <c r="G386" s="344"/>
      <c r="H386" s="344"/>
      <c r="I386" s="345"/>
      <c r="K386" s="99"/>
      <c r="L386" s="349">
        <v>1</v>
      </c>
      <c r="M386" s="350"/>
      <c r="N386" s="343" t="s">
        <v>153</v>
      </c>
      <c r="O386" s="344"/>
      <c r="P386" s="345"/>
    </row>
    <row r="387" spans="3:16" ht="12" customHeight="1" x14ac:dyDescent="0.15">
      <c r="C387" s="1"/>
      <c r="D387" s="99"/>
      <c r="E387" s="99"/>
      <c r="F387" s="99"/>
      <c r="G387" s="99"/>
      <c r="K387" s="99"/>
      <c r="L387" s="351"/>
      <c r="M387" s="351"/>
      <c r="N387" s="102"/>
    </row>
    <row r="388" spans="3:16" ht="12" customHeight="1" thickBot="1" x14ac:dyDescent="0.2">
      <c r="C388" s="1"/>
      <c r="D388" s="113">
        <v>7</v>
      </c>
      <c r="E388" s="114" t="s">
        <v>154</v>
      </c>
      <c r="F388" s="114"/>
      <c r="G388" s="115"/>
      <c r="H388" s="116"/>
      <c r="I388" s="116"/>
      <c r="K388" s="113">
        <v>30</v>
      </c>
      <c r="L388" s="357" t="s">
        <v>155</v>
      </c>
      <c r="M388" s="357"/>
      <c r="N388" s="357"/>
      <c r="O388" s="357"/>
      <c r="P388" s="357"/>
    </row>
    <row r="389" spans="3:16" ht="12" customHeight="1" thickBot="1" x14ac:dyDescent="0.2">
      <c r="C389" s="1"/>
      <c r="D389" s="99"/>
      <c r="E389" s="100">
        <v>1</v>
      </c>
      <c r="F389" s="343" t="s">
        <v>156</v>
      </c>
      <c r="G389" s="344"/>
      <c r="H389" s="344"/>
      <c r="I389" s="345"/>
      <c r="K389" s="99"/>
      <c r="L389" s="349">
        <v>1</v>
      </c>
      <c r="M389" s="350"/>
      <c r="N389" s="343" t="s">
        <v>157</v>
      </c>
      <c r="O389" s="344"/>
      <c r="P389" s="345"/>
    </row>
    <row r="390" spans="3:16" ht="12" customHeight="1" x14ac:dyDescent="0.15">
      <c r="C390" s="1"/>
      <c r="D390" s="99"/>
      <c r="E390" s="99"/>
      <c r="F390" s="99"/>
      <c r="G390" s="99"/>
      <c r="K390" s="99"/>
      <c r="L390" s="351"/>
      <c r="M390" s="351"/>
      <c r="N390" s="102"/>
    </row>
    <row r="391" spans="3:16" ht="12" customHeight="1" thickBot="1" x14ac:dyDescent="0.2">
      <c r="C391" s="1"/>
      <c r="D391" s="113">
        <v>8</v>
      </c>
      <c r="E391" s="114" t="s">
        <v>158</v>
      </c>
      <c r="F391" s="114"/>
      <c r="G391" s="115"/>
      <c r="H391" s="116"/>
      <c r="I391" s="116"/>
      <c r="K391" s="113">
        <v>31</v>
      </c>
      <c r="L391" s="357" t="s">
        <v>159</v>
      </c>
      <c r="M391" s="357"/>
      <c r="N391" s="357"/>
      <c r="O391" s="357"/>
      <c r="P391" s="357"/>
    </row>
    <row r="392" spans="3:16" ht="12" customHeight="1" thickBot="1" x14ac:dyDescent="0.2">
      <c r="C392" s="1"/>
      <c r="D392" s="99"/>
      <c r="E392" s="100">
        <v>3</v>
      </c>
      <c r="F392" s="343" t="s">
        <v>160</v>
      </c>
      <c r="G392" s="344"/>
      <c r="H392" s="344"/>
      <c r="I392" s="345"/>
      <c r="K392" s="99"/>
      <c r="L392" s="349">
        <v>3</v>
      </c>
      <c r="M392" s="350"/>
      <c r="N392" s="343" t="s">
        <v>161</v>
      </c>
      <c r="O392" s="344"/>
      <c r="P392" s="345"/>
    </row>
    <row r="393" spans="3:16" ht="12" customHeight="1" x14ac:dyDescent="0.15">
      <c r="C393" s="1"/>
      <c r="D393" s="99"/>
      <c r="E393" s="99"/>
      <c r="F393" s="99"/>
      <c r="G393" s="99"/>
      <c r="K393" s="99"/>
      <c r="L393" s="351"/>
      <c r="M393" s="351"/>
      <c r="N393" s="102"/>
    </row>
    <row r="394" spans="3:16" ht="12" customHeight="1" thickBot="1" x14ac:dyDescent="0.2">
      <c r="C394" s="1"/>
      <c r="D394" s="113">
        <v>9</v>
      </c>
      <c r="E394" s="114" t="s">
        <v>162</v>
      </c>
      <c r="F394" s="114"/>
      <c r="G394" s="115"/>
      <c r="H394" s="116"/>
      <c r="I394" s="116"/>
      <c r="K394" s="113">
        <v>32</v>
      </c>
      <c r="L394" s="357" t="s">
        <v>223</v>
      </c>
      <c r="M394" s="357"/>
      <c r="N394" s="357"/>
      <c r="O394" s="357"/>
      <c r="P394" s="357"/>
    </row>
    <row r="395" spans="3:16" ht="12" customHeight="1" thickBot="1" x14ac:dyDescent="0.2">
      <c r="C395" s="1"/>
      <c r="D395" s="99"/>
      <c r="E395" s="100">
        <v>1</v>
      </c>
      <c r="F395" s="343" t="s">
        <v>163</v>
      </c>
      <c r="G395" s="344"/>
      <c r="H395" s="344"/>
      <c r="I395" s="345"/>
      <c r="K395" s="99"/>
      <c r="L395" s="349">
        <v>4</v>
      </c>
      <c r="M395" s="350"/>
      <c r="N395" s="343" t="s">
        <v>161</v>
      </c>
      <c r="O395" s="344"/>
      <c r="P395" s="345"/>
    </row>
    <row r="396" spans="3:16" ht="12" customHeight="1" x14ac:dyDescent="0.15">
      <c r="C396" s="1"/>
      <c r="D396" s="99"/>
      <c r="E396" s="99"/>
      <c r="F396" s="99"/>
      <c r="G396" s="99"/>
      <c r="K396" s="99"/>
      <c r="L396" s="351"/>
      <c r="M396" s="351"/>
      <c r="N396" s="102"/>
    </row>
    <row r="397" spans="3:16" ht="12" customHeight="1" thickBot="1" x14ac:dyDescent="0.2">
      <c r="C397" s="1"/>
      <c r="D397" s="113">
        <v>10</v>
      </c>
      <c r="E397" s="114" t="s">
        <v>164</v>
      </c>
      <c r="F397" s="114"/>
      <c r="G397" s="115"/>
      <c r="H397" s="116"/>
      <c r="I397" s="116"/>
      <c r="K397" s="113">
        <v>33</v>
      </c>
      <c r="L397" s="357" t="s">
        <v>165</v>
      </c>
      <c r="M397" s="357"/>
      <c r="N397" s="357"/>
      <c r="O397" s="357"/>
      <c r="P397" s="357"/>
    </row>
    <row r="398" spans="3:16" ht="12" customHeight="1" thickBot="1" x14ac:dyDescent="0.2">
      <c r="C398" s="1"/>
      <c r="D398" s="99"/>
      <c r="E398" s="100">
        <v>1</v>
      </c>
      <c r="F398" s="343" t="s">
        <v>166</v>
      </c>
      <c r="G398" s="344"/>
      <c r="H398" s="344"/>
      <c r="I398" s="345"/>
      <c r="K398" s="99"/>
      <c r="L398" s="349">
        <v>3</v>
      </c>
      <c r="M398" s="350"/>
      <c r="N398" s="343" t="s">
        <v>161</v>
      </c>
      <c r="O398" s="344"/>
      <c r="P398" s="345"/>
    </row>
    <row r="399" spans="3:16" ht="12" customHeight="1" x14ac:dyDescent="0.15">
      <c r="C399" s="1"/>
      <c r="D399" s="99"/>
      <c r="E399" s="99"/>
      <c r="F399" s="99"/>
      <c r="G399" s="99"/>
      <c r="K399" s="99"/>
      <c r="L399" s="351"/>
      <c r="M399" s="351"/>
      <c r="N399" s="102"/>
    </row>
    <row r="400" spans="3:16" ht="12" customHeight="1" thickBot="1" x14ac:dyDescent="0.2">
      <c r="C400" s="1"/>
      <c r="D400" s="113">
        <v>11</v>
      </c>
      <c r="E400" s="114" t="s">
        <v>167</v>
      </c>
      <c r="F400" s="114"/>
      <c r="G400" s="115"/>
      <c r="H400" s="116"/>
      <c r="I400" s="116"/>
      <c r="K400" s="113">
        <v>34</v>
      </c>
      <c r="L400" s="357" t="s">
        <v>168</v>
      </c>
      <c r="M400" s="357"/>
      <c r="N400" s="357"/>
      <c r="O400" s="357"/>
      <c r="P400" s="357"/>
    </row>
    <row r="401" spans="3:16" ht="12" customHeight="1" thickBot="1" x14ac:dyDescent="0.2">
      <c r="C401" s="1"/>
      <c r="D401" s="99"/>
      <c r="E401" s="100">
        <v>1</v>
      </c>
      <c r="F401" s="343" t="s">
        <v>169</v>
      </c>
      <c r="G401" s="344"/>
      <c r="H401" s="344"/>
      <c r="I401" s="345"/>
      <c r="K401" s="99"/>
      <c r="L401" s="349">
        <v>3</v>
      </c>
      <c r="M401" s="350"/>
      <c r="N401" s="343" t="s">
        <v>161</v>
      </c>
      <c r="O401" s="344"/>
      <c r="P401" s="345"/>
    </row>
    <row r="402" spans="3:16" ht="12" customHeight="1" x14ac:dyDescent="0.15">
      <c r="C402" s="1"/>
      <c r="D402" s="99"/>
      <c r="E402" s="99"/>
      <c r="F402" s="99"/>
      <c r="G402" s="99"/>
      <c r="K402" s="99"/>
      <c r="L402" s="351"/>
      <c r="M402" s="351"/>
      <c r="N402" s="102"/>
    </row>
    <row r="403" spans="3:16" ht="12" customHeight="1" thickBot="1" x14ac:dyDescent="0.2">
      <c r="C403" s="1"/>
      <c r="D403" s="113">
        <v>12</v>
      </c>
      <c r="E403" s="114" t="s">
        <v>170</v>
      </c>
      <c r="F403" s="114"/>
      <c r="G403" s="115"/>
      <c r="H403" s="116"/>
      <c r="I403" s="116"/>
      <c r="K403" s="113">
        <v>35</v>
      </c>
      <c r="L403" s="357" t="s">
        <v>171</v>
      </c>
      <c r="M403" s="357"/>
      <c r="N403" s="357"/>
      <c r="O403" s="357"/>
      <c r="P403" s="357"/>
    </row>
    <row r="404" spans="3:16" ht="12" customHeight="1" thickBot="1" x14ac:dyDescent="0.2">
      <c r="C404" s="1"/>
      <c r="D404" s="99"/>
      <c r="E404" s="100">
        <v>1</v>
      </c>
      <c r="F404" s="343" t="s">
        <v>172</v>
      </c>
      <c r="G404" s="344"/>
      <c r="H404" s="344"/>
      <c r="I404" s="345"/>
      <c r="K404" s="99"/>
      <c r="L404" s="349">
        <v>3</v>
      </c>
      <c r="M404" s="350"/>
      <c r="N404" s="343" t="s">
        <v>161</v>
      </c>
      <c r="O404" s="344"/>
      <c r="P404" s="345"/>
    </row>
    <row r="405" spans="3:16" ht="12" customHeight="1" x14ac:dyDescent="0.15">
      <c r="C405" s="1"/>
      <c r="D405" s="99"/>
      <c r="E405" s="99"/>
      <c r="F405" s="99"/>
      <c r="G405" s="99"/>
      <c r="K405" s="99"/>
      <c r="L405" s="351"/>
      <c r="M405" s="351"/>
      <c r="N405" s="102"/>
    </row>
    <row r="406" spans="3:16" ht="12" customHeight="1" thickBot="1" x14ac:dyDescent="0.2">
      <c r="C406" s="1"/>
      <c r="D406" s="113">
        <v>13</v>
      </c>
      <c r="E406" s="114" t="s">
        <v>173</v>
      </c>
      <c r="F406" s="114"/>
      <c r="G406" s="115"/>
      <c r="H406" s="116"/>
      <c r="I406" s="116"/>
      <c r="K406" s="113">
        <v>43</v>
      </c>
      <c r="L406" s="357" t="s">
        <v>224</v>
      </c>
      <c r="M406" s="357"/>
      <c r="N406" s="357"/>
      <c r="O406" s="357"/>
      <c r="P406" s="357"/>
    </row>
    <row r="407" spans="3:16" ht="12" customHeight="1" thickBot="1" x14ac:dyDescent="0.2">
      <c r="C407" s="1"/>
      <c r="D407" s="99"/>
      <c r="E407" s="100">
        <v>1</v>
      </c>
      <c r="F407" s="343" t="s">
        <v>172</v>
      </c>
      <c r="G407" s="344"/>
      <c r="H407" s="344"/>
      <c r="I407" s="345"/>
      <c r="K407" s="99"/>
      <c r="L407" s="349">
        <v>3</v>
      </c>
      <c r="M407" s="350"/>
      <c r="N407" s="343" t="s">
        <v>161</v>
      </c>
      <c r="O407" s="344"/>
      <c r="P407" s="345"/>
    </row>
    <row r="408" spans="3:16" ht="12" customHeight="1" x14ac:dyDescent="0.15">
      <c r="C408" s="1"/>
      <c r="D408" s="99"/>
      <c r="E408" s="99"/>
      <c r="F408" s="99"/>
      <c r="G408" s="99"/>
      <c r="K408" s="99"/>
      <c r="L408" s="351"/>
      <c r="M408" s="351"/>
      <c r="N408" s="102"/>
    </row>
    <row r="409" spans="3:16" ht="12" customHeight="1" thickBot="1" x14ac:dyDescent="0.2">
      <c r="C409" s="1"/>
      <c r="D409" s="113">
        <v>14</v>
      </c>
      <c r="E409" s="114" t="s">
        <v>176</v>
      </c>
      <c r="F409" s="114"/>
      <c r="G409" s="115"/>
      <c r="H409" s="116"/>
      <c r="I409" s="116"/>
      <c r="K409" s="113">
        <v>36</v>
      </c>
      <c r="L409" s="357" t="s">
        <v>174</v>
      </c>
      <c r="M409" s="357"/>
      <c r="N409" s="357"/>
      <c r="O409" s="357"/>
      <c r="P409" s="357"/>
    </row>
    <row r="410" spans="3:16" ht="12" customHeight="1" thickBot="1" x14ac:dyDescent="0.2">
      <c r="C410" s="1"/>
      <c r="D410" s="99"/>
      <c r="E410" s="100">
        <v>1</v>
      </c>
      <c r="F410" s="343" t="s">
        <v>172</v>
      </c>
      <c r="G410" s="344"/>
      <c r="H410" s="344"/>
      <c r="I410" s="345"/>
      <c r="K410" s="99"/>
      <c r="L410" s="349">
        <v>41</v>
      </c>
      <c r="M410" s="350"/>
      <c r="N410" s="343" t="s">
        <v>175</v>
      </c>
      <c r="O410" s="344"/>
      <c r="P410" s="345"/>
    </row>
    <row r="411" spans="3:16" ht="12" customHeight="1" x14ac:dyDescent="0.15">
      <c r="C411" s="1"/>
      <c r="D411" s="99"/>
      <c r="E411" s="99"/>
      <c r="F411" s="99"/>
      <c r="G411" s="99"/>
      <c r="K411" s="99"/>
      <c r="L411" s="351"/>
      <c r="M411" s="351"/>
      <c r="N411" s="119"/>
    </row>
    <row r="412" spans="3:16" ht="12" customHeight="1" thickBot="1" x14ac:dyDescent="0.2">
      <c r="C412" s="1"/>
      <c r="D412" s="113">
        <v>15</v>
      </c>
      <c r="E412" s="114" t="s">
        <v>179</v>
      </c>
      <c r="F412" s="114"/>
      <c r="G412" s="115"/>
      <c r="H412" s="116"/>
      <c r="I412" s="116"/>
      <c r="K412" s="113">
        <v>37</v>
      </c>
      <c r="L412" s="123" t="s">
        <v>177</v>
      </c>
      <c r="M412" s="123"/>
      <c r="N412" s="123"/>
      <c r="O412" s="123"/>
      <c r="P412" s="123"/>
    </row>
    <row r="413" spans="3:16" ht="12" customHeight="1" thickBot="1" x14ac:dyDescent="0.2">
      <c r="C413" s="1"/>
      <c r="D413" s="99"/>
      <c r="E413" s="100">
        <v>1</v>
      </c>
      <c r="F413" s="343" t="s">
        <v>166</v>
      </c>
      <c r="G413" s="344"/>
      <c r="H413" s="344"/>
      <c r="I413" s="345"/>
      <c r="K413" s="99"/>
      <c r="L413" s="117">
        <v>71</v>
      </c>
      <c r="M413" s="118"/>
      <c r="N413" s="120" t="s">
        <v>178</v>
      </c>
      <c r="O413" s="121"/>
      <c r="P413" s="122"/>
    </row>
    <row r="414" spans="3:16" ht="12" customHeight="1" x14ac:dyDescent="0.15">
      <c r="C414" s="1"/>
      <c r="D414" s="99"/>
      <c r="E414" s="99"/>
      <c r="F414" s="99"/>
      <c r="G414" s="99"/>
      <c r="K414" s="99"/>
      <c r="L414" s="119"/>
      <c r="M414" s="119"/>
      <c r="N414" s="119"/>
    </row>
    <row r="415" spans="3:16" ht="17.25" customHeight="1" thickBot="1" x14ac:dyDescent="0.2">
      <c r="C415" s="1"/>
      <c r="D415" s="113">
        <v>16</v>
      </c>
      <c r="E415" s="114" t="s">
        <v>181</v>
      </c>
      <c r="F415" s="114"/>
      <c r="G415" s="115"/>
      <c r="H415" s="116"/>
      <c r="I415" s="116"/>
      <c r="K415" s="113">
        <v>38</v>
      </c>
      <c r="L415" s="454" t="s">
        <v>180</v>
      </c>
      <c r="M415" s="454"/>
      <c r="N415" s="454"/>
      <c r="O415" s="454"/>
      <c r="P415" s="454"/>
    </row>
    <row r="416" spans="3:16" ht="12" customHeight="1" thickBot="1" x14ac:dyDescent="0.2">
      <c r="C416" s="1"/>
      <c r="D416" s="99"/>
      <c r="E416" s="100">
        <v>1</v>
      </c>
      <c r="F416" s="343" t="s">
        <v>166</v>
      </c>
      <c r="G416" s="344"/>
      <c r="H416" s="344"/>
      <c r="I416" s="345"/>
      <c r="K416" s="99"/>
      <c r="L416" s="117">
        <v>1</v>
      </c>
      <c r="M416" s="118"/>
      <c r="N416" s="120" t="s">
        <v>161</v>
      </c>
      <c r="O416" s="121"/>
      <c r="P416" s="122"/>
    </row>
    <row r="417" spans="3:16" ht="12" customHeight="1" x14ac:dyDescent="0.15">
      <c r="C417" s="1"/>
      <c r="D417" s="99"/>
      <c r="E417" s="99"/>
      <c r="F417" s="99"/>
      <c r="G417" s="99"/>
      <c r="K417" s="99"/>
      <c r="L417" s="119"/>
      <c r="M417" s="119"/>
      <c r="N417" s="119"/>
    </row>
    <row r="418" spans="3:16" ht="17.25" customHeight="1" thickBot="1" x14ac:dyDescent="0.2">
      <c r="C418" s="1"/>
      <c r="D418" s="113">
        <v>17</v>
      </c>
      <c r="E418" s="114" t="s">
        <v>184</v>
      </c>
      <c r="F418" s="114"/>
      <c r="G418" s="115"/>
      <c r="H418" s="116"/>
      <c r="I418" s="116"/>
      <c r="K418" s="113">
        <v>39</v>
      </c>
      <c r="L418" s="454" t="s">
        <v>182</v>
      </c>
      <c r="M418" s="454"/>
      <c r="N418" s="454"/>
      <c r="O418" s="454"/>
      <c r="P418" s="454"/>
    </row>
    <row r="419" spans="3:16" ht="20.25" customHeight="1" thickBot="1" x14ac:dyDescent="0.2">
      <c r="C419" s="1"/>
      <c r="D419" s="99"/>
      <c r="E419" s="100">
        <v>1</v>
      </c>
      <c r="F419" s="343" t="s">
        <v>186</v>
      </c>
      <c r="G419" s="344"/>
      <c r="H419" s="344"/>
      <c r="I419" s="345"/>
      <c r="K419" s="99"/>
      <c r="L419" s="117">
        <v>4</v>
      </c>
      <c r="M419" s="118"/>
      <c r="N419" s="451" t="s">
        <v>183</v>
      </c>
      <c r="O419" s="452"/>
      <c r="P419" s="453"/>
    </row>
    <row r="420" spans="3:16" ht="12" customHeight="1" x14ac:dyDescent="0.15">
      <c r="C420" s="1"/>
      <c r="D420" s="99"/>
      <c r="E420" s="99"/>
      <c r="F420" s="99"/>
      <c r="G420" s="99"/>
      <c r="K420" s="99"/>
      <c r="L420" s="119"/>
      <c r="M420" s="119"/>
      <c r="N420" s="119"/>
    </row>
    <row r="421" spans="3:16" ht="12" customHeight="1" thickBot="1" x14ac:dyDescent="0.2">
      <c r="C421" s="1"/>
      <c r="D421" s="113">
        <v>18</v>
      </c>
      <c r="E421" s="114" t="s">
        <v>187</v>
      </c>
      <c r="F421" s="114"/>
      <c r="G421" s="115"/>
      <c r="H421" s="116"/>
      <c r="I421" s="116"/>
      <c r="K421" s="113">
        <v>40</v>
      </c>
      <c r="L421" s="123" t="s">
        <v>185</v>
      </c>
      <c r="M421" s="123"/>
      <c r="N421" s="123"/>
      <c r="O421" s="123"/>
      <c r="P421" s="123"/>
    </row>
    <row r="422" spans="3:16" ht="12" customHeight="1" thickBot="1" x14ac:dyDescent="0.2">
      <c r="C422" s="1"/>
      <c r="D422" s="99"/>
      <c r="E422" s="100">
        <v>1</v>
      </c>
      <c r="F422" s="343" t="s">
        <v>189</v>
      </c>
      <c r="G422" s="344"/>
      <c r="H422" s="344"/>
      <c r="I422" s="345"/>
      <c r="K422" s="99"/>
      <c r="L422" s="117">
        <v>2</v>
      </c>
      <c r="M422" s="118"/>
      <c r="N422" s="120" t="s">
        <v>161</v>
      </c>
      <c r="O422" s="121"/>
      <c r="P422" s="122"/>
    </row>
    <row r="423" spans="3:16" ht="12" customHeight="1" x14ac:dyDescent="0.15">
      <c r="C423" s="1"/>
      <c r="D423" s="99"/>
      <c r="E423" s="99"/>
      <c r="F423" s="99"/>
      <c r="G423" s="99"/>
      <c r="K423" s="99"/>
      <c r="L423" s="119"/>
      <c r="M423" s="119"/>
      <c r="N423" s="119"/>
    </row>
    <row r="424" spans="3:16" ht="12" customHeight="1" thickBot="1" x14ac:dyDescent="0.2">
      <c r="C424" s="1"/>
      <c r="D424" s="113">
        <v>19</v>
      </c>
      <c r="E424" s="114" t="s">
        <v>191</v>
      </c>
      <c r="F424" s="114"/>
      <c r="G424" s="115"/>
      <c r="H424" s="116"/>
      <c r="I424" s="116"/>
      <c r="K424" s="113">
        <v>41</v>
      </c>
      <c r="L424" s="123" t="s">
        <v>188</v>
      </c>
      <c r="M424" s="123"/>
      <c r="N424" s="123"/>
      <c r="O424" s="123"/>
      <c r="P424" s="123"/>
    </row>
    <row r="425" spans="3:16" ht="12" customHeight="1" thickBot="1" x14ac:dyDescent="0.2">
      <c r="C425" s="1"/>
      <c r="D425" s="99"/>
      <c r="E425" s="100">
        <v>1</v>
      </c>
      <c r="F425" s="343" t="s">
        <v>193</v>
      </c>
      <c r="G425" s="344"/>
      <c r="H425" s="344"/>
      <c r="I425" s="345"/>
      <c r="K425" s="99"/>
      <c r="L425" s="117">
        <v>27</v>
      </c>
      <c r="M425" s="118"/>
      <c r="N425" s="120" t="s">
        <v>190</v>
      </c>
      <c r="O425" s="121"/>
      <c r="P425" s="122"/>
    </row>
    <row r="426" spans="3:16" ht="12" customHeight="1" x14ac:dyDescent="0.15">
      <c r="C426" s="1"/>
      <c r="D426" s="99"/>
      <c r="E426" s="99"/>
      <c r="F426" s="99"/>
      <c r="G426" s="99"/>
      <c r="K426" s="99"/>
      <c r="L426" s="119"/>
      <c r="M426" s="119"/>
      <c r="N426" s="119"/>
    </row>
    <row r="427" spans="3:16" ht="12" customHeight="1" thickBot="1" x14ac:dyDescent="0.2">
      <c r="C427" s="1"/>
      <c r="D427" s="113">
        <v>20</v>
      </c>
      <c r="E427" s="114" t="s">
        <v>195</v>
      </c>
      <c r="F427" s="114"/>
      <c r="G427" s="115"/>
      <c r="H427" s="116"/>
      <c r="I427" s="116"/>
      <c r="K427" s="113">
        <v>42</v>
      </c>
      <c r="L427" s="123" t="s">
        <v>192</v>
      </c>
      <c r="M427" s="123"/>
      <c r="N427" s="123"/>
      <c r="O427" s="123"/>
      <c r="P427" s="123"/>
    </row>
    <row r="428" spans="3:16" ht="12" customHeight="1" thickBot="1" x14ac:dyDescent="0.2">
      <c r="C428" s="1"/>
      <c r="D428" s="99"/>
      <c r="E428" s="100">
        <v>1</v>
      </c>
      <c r="F428" s="343" t="s">
        <v>189</v>
      </c>
      <c r="G428" s="344"/>
      <c r="H428" s="344"/>
      <c r="I428" s="345"/>
      <c r="K428" s="99"/>
      <c r="L428" s="117">
        <v>5</v>
      </c>
      <c r="M428" s="118"/>
      <c r="N428" s="120" t="s">
        <v>194</v>
      </c>
      <c r="O428" s="121"/>
      <c r="P428" s="122"/>
    </row>
    <row r="429" spans="3:16" ht="12" customHeight="1" x14ac:dyDescent="0.15">
      <c r="C429" s="1"/>
      <c r="D429" s="99"/>
      <c r="E429" s="99"/>
      <c r="F429" s="99"/>
      <c r="G429" s="99"/>
    </row>
    <row r="430" spans="3:16" ht="12" customHeight="1" thickBot="1" x14ac:dyDescent="0.2">
      <c r="C430" s="1"/>
      <c r="D430" s="113">
        <v>21</v>
      </c>
      <c r="E430" s="114" t="s">
        <v>196</v>
      </c>
      <c r="F430" s="114"/>
      <c r="G430" s="115"/>
      <c r="H430" s="116"/>
      <c r="I430" s="116"/>
      <c r="K430" s="113">
        <v>44</v>
      </c>
      <c r="L430" s="123" t="s">
        <v>225</v>
      </c>
      <c r="M430" s="123"/>
      <c r="N430" s="123"/>
      <c r="O430" s="123"/>
      <c r="P430" s="123"/>
    </row>
    <row r="431" spans="3:16" ht="12" customHeight="1" thickBot="1" x14ac:dyDescent="0.2">
      <c r="C431" s="1"/>
      <c r="D431" s="99"/>
      <c r="E431" s="100">
        <v>1</v>
      </c>
      <c r="F431" s="343" t="s">
        <v>189</v>
      </c>
      <c r="G431" s="344"/>
      <c r="H431" s="344"/>
      <c r="I431" s="345"/>
      <c r="K431" s="99"/>
      <c r="L431" s="117">
        <v>4</v>
      </c>
      <c r="M431" s="118"/>
      <c r="N431" s="120" t="s">
        <v>226</v>
      </c>
      <c r="O431" s="121"/>
      <c r="P431" s="122"/>
    </row>
    <row r="432" spans="3:16" ht="12" customHeight="1" x14ac:dyDescent="0.15">
      <c r="C432" s="1"/>
      <c r="D432" s="99"/>
      <c r="E432" s="99"/>
      <c r="F432" s="99"/>
      <c r="G432" s="99"/>
    </row>
    <row r="433" spans="2:11" ht="12" customHeight="1" thickBot="1" x14ac:dyDescent="0.2">
      <c r="C433" s="1"/>
      <c r="D433" s="113">
        <v>22</v>
      </c>
      <c r="E433" s="114" t="s">
        <v>197</v>
      </c>
      <c r="F433" s="114"/>
      <c r="G433" s="115"/>
      <c r="H433" s="116"/>
      <c r="I433" s="116"/>
    </row>
    <row r="434" spans="2:11" ht="12" customHeight="1" thickBot="1" x14ac:dyDescent="0.2">
      <c r="C434" s="1"/>
      <c r="D434" s="99"/>
      <c r="E434" s="100">
        <v>1</v>
      </c>
      <c r="F434" s="343" t="s">
        <v>166</v>
      </c>
      <c r="G434" s="344"/>
      <c r="H434" s="344"/>
      <c r="I434" s="345"/>
    </row>
    <row r="435" spans="2:11" ht="12" customHeight="1" x14ac:dyDescent="0.15">
      <c r="C435" s="1"/>
      <c r="D435" s="99"/>
      <c r="E435" s="99"/>
      <c r="F435" s="99"/>
      <c r="G435" s="99"/>
    </row>
    <row r="436" spans="2:11" ht="12" customHeight="1" thickBot="1" x14ac:dyDescent="0.2">
      <c r="C436" s="1"/>
      <c r="D436" s="113">
        <v>23</v>
      </c>
      <c r="E436" s="114" t="s">
        <v>198</v>
      </c>
      <c r="F436" s="114"/>
      <c r="G436" s="115"/>
      <c r="H436" s="116"/>
      <c r="I436" s="116"/>
    </row>
    <row r="437" spans="2:11" s="27" customFormat="1" ht="12" customHeight="1" thickBot="1" x14ac:dyDescent="0.2">
      <c r="C437" s="26"/>
      <c r="D437" s="99"/>
      <c r="E437" s="100">
        <v>1</v>
      </c>
      <c r="F437" s="343" t="s">
        <v>166</v>
      </c>
      <c r="G437" s="344"/>
      <c r="H437" s="344"/>
      <c r="I437" s="345"/>
    </row>
    <row r="438" spans="2:11" ht="12" customHeight="1" x14ac:dyDescent="0.2">
      <c r="B438" s="1"/>
    </row>
    <row r="439" spans="2:11" ht="12" customHeight="1" x14ac:dyDescent="0.2">
      <c r="B439" s="1"/>
      <c r="C439" s="169" t="s">
        <v>210</v>
      </c>
      <c r="D439" s="170" t="s">
        <v>211</v>
      </c>
      <c r="E439" s="27"/>
      <c r="F439" s="27"/>
      <c r="G439" s="27"/>
      <c r="H439" s="27"/>
      <c r="I439" s="27"/>
      <c r="J439" s="27"/>
    </row>
    <row r="440" spans="2:11" ht="15.75" customHeight="1" x14ac:dyDescent="0.2">
      <c r="B440" s="1"/>
      <c r="C440" s="26"/>
      <c r="D440" s="101" t="s">
        <v>260</v>
      </c>
      <c r="E440" s="101"/>
      <c r="F440" s="101"/>
      <c r="G440" s="101"/>
      <c r="H440" s="101"/>
      <c r="I440" s="101"/>
      <c r="J440" s="101"/>
    </row>
    <row r="441" spans="2:11" ht="12" customHeight="1" x14ac:dyDescent="0.2">
      <c r="B441" s="1"/>
    </row>
    <row r="442" spans="2:11" ht="15" customHeight="1" x14ac:dyDescent="0.25">
      <c r="B442" s="431" t="s">
        <v>301</v>
      </c>
      <c r="C442" s="432"/>
      <c r="D442" s="432"/>
      <c r="E442" s="432"/>
      <c r="F442" s="432"/>
      <c r="G442" s="432"/>
      <c r="H442" s="432"/>
      <c r="I442" s="432"/>
      <c r="J442" s="432"/>
      <c r="K442" s="432"/>
    </row>
    <row r="443" spans="2:11" ht="12" customHeight="1" x14ac:dyDescent="0.25">
      <c r="B443" s="139"/>
      <c r="C443" s="139"/>
      <c r="D443" s="139"/>
      <c r="E443" s="139"/>
      <c r="F443" s="128"/>
      <c r="G443" s="137"/>
      <c r="H443" s="137"/>
      <c r="I443" s="137"/>
      <c r="J443" s="137"/>
      <c r="K443" s="137"/>
    </row>
    <row r="444" spans="2:11" ht="12" customHeight="1" x14ac:dyDescent="0.2">
      <c r="B444" s="427" t="s">
        <v>27</v>
      </c>
      <c r="C444" s="427"/>
      <c r="D444" s="427"/>
      <c r="E444" s="427"/>
      <c r="F444" s="427"/>
      <c r="G444" s="427"/>
      <c r="H444" s="427"/>
      <c r="I444" s="427"/>
      <c r="J444" s="427"/>
      <c r="K444" s="427"/>
    </row>
    <row r="445" spans="2:11" ht="12" customHeight="1" x14ac:dyDescent="0.25">
      <c r="B445" s="140"/>
      <c r="C445" s="141"/>
      <c r="D445" s="141"/>
      <c r="E445" s="141"/>
      <c r="F445" s="141"/>
      <c r="G445" s="137"/>
      <c r="H445" s="137"/>
      <c r="I445" s="137"/>
      <c r="J445" s="137"/>
      <c r="K445" s="137"/>
    </row>
    <row r="446" spans="2:11" ht="15" x14ac:dyDescent="0.25">
      <c r="B446" s="142" t="s">
        <v>302</v>
      </c>
      <c r="C446" s="141"/>
      <c r="D446" s="141"/>
      <c r="E446" s="141"/>
      <c r="F446" s="141"/>
      <c r="G446" s="137"/>
      <c r="H446" s="137"/>
      <c r="I446" s="137"/>
      <c r="J446" s="137"/>
      <c r="K446" s="137"/>
    </row>
    <row r="447" spans="2:11" ht="12" customHeight="1" x14ac:dyDescent="0.25">
      <c r="B447" s="137"/>
      <c r="C447" s="137"/>
      <c r="D447" s="137"/>
      <c r="E447" s="137"/>
      <c r="F447" s="137"/>
      <c r="G447" s="137"/>
      <c r="H447" s="137"/>
      <c r="I447" s="137"/>
      <c r="J447" s="137"/>
      <c r="K447" s="137"/>
    </row>
    <row r="448" spans="2:11" ht="12" customHeight="1" x14ac:dyDescent="0.2">
      <c r="B448" s="427" t="s">
        <v>303</v>
      </c>
      <c r="C448" s="427"/>
      <c r="D448" s="427"/>
      <c r="E448" s="427"/>
      <c r="F448" s="427"/>
      <c r="G448" s="427"/>
      <c r="H448" s="427"/>
      <c r="I448" s="427"/>
      <c r="J448" s="427"/>
      <c r="K448" s="427"/>
    </row>
    <row r="449" spans="2:16" ht="12" customHeight="1" x14ac:dyDescent="0.25">
      <c r="B449" s="137"/>
      <c r="C449" s="137"/>
      <c r="D449" s="137"/>
      <c r="E449" s="137"/>
      <c r="F449" s="137"/>
      <c r="G449" s="137"/>
      <c r="H449" s="137"/>
      <c r="I449" s="137"/>
      <c r="J449" s="137"/>
      <c r="K449" s="137"/>
    </row>
    <row r="450" spans="2:16" ht="12" customHeight="1" x14ac:dyDescent="0.2">
      <c r="B450" s="427" t="s">
        <v>304</v>
      </c>
      <c r="C450" s="427"/>
      <c r="D450" s="427"/>
      <c r="E450" s="427"/>
      <c r="F450" s="427"/>
      <c r="G450" s="427"/>
      <c r="H450" s="427"/>
      <c r="I450" s="427"/>
      <c r="J450" s="427"/>
      <c r="K450" s="427"/>
    </row>
    <row r="451" spans="2:16" ht="12" customHeight="1" x14ac:dyDescent="0.2">
      <c r="B451" s="427"/>
      <c r="C451" s="427"/>
      <c r="D451" s="427"/>
      <c r="E451" s="427"/>
      <c r="F451" s="427"/>
      <c r="G451" s="427"/>
      <c r="H451" s="427"/>
      <c r="I451" s="427"/>
      <c r="J451" s="427"/>
      <c r="K451" s="427"/>
    </row>
    <row r="452" spans="2:16" ht="17.25" customHeight="1" x14ac:dyDescent="0.25">
      <c r="B452" s="137"/>
      <c r="C452" s="163" t="s">
        <v>368</v>
      </c>
      <c r="D452" s="134"/>
      <c r="E452" s="134"/>
      <c r="F452" s="134"/>
      <c r="G452" s="134"/>
      <c r="H452" s="134"/>
      <c r="I452" s="134"/>
      <c r="J452" s="134"/>
      <c r="K452" s="134"/>
    </row>
    <row r="453" spans="2:16" ht="12" customHeight="1" x14ac:dyDescent="0.2">
      <c r="B453" s="427"/>
      <c r="C453" s="427"/>
      <c r="D453" s="427"/>
      <c r="E453" s="427"/>
      <c r="F453" s="427"/>
      <c r="G453" s="427"/>
      <c r="H453" s="427"/>
      <c r="I453" s="427"/>
      <c r="J453" s="427"/>
      <c r="K453" s="427"/>
    </row>
    <row r="454" spans="2:16" ht="60.75" customHeight="1" x14ac:dyDescent="0.2">
      <c r="B454" s="460" t="s">
        <v>305</v>
      </c>
      <c r="C454" s="460"/>
      <c r="D454" s="460"/>
      <c r="E454" s="460"/>
      <c r="F454" s="460"/>
      <c r="G454" s="460"/>
      <c r="H454" s="460"/>
      <c r="I454" s="460"/>
      <c r="J454" s="460"/>
      <c r="K454" s="460"/>
      <c r="L454" s="460"/>
      <c r="M454" s="460"/>
      <c r="N454" s="460"/>
      <c r="O454" s="460"/>
      <c r="P454" s="460"/>
    </row>
    <row r="455" spans="2:16" ht="12" customHeight="1" x14ac:dyDescent="0.2">
      <c r="B455" s="427"/>
      <c r="C455" s="427"/>
      <c r="D455" s="427"/>
      <c r="E455" s="427"/>
      <c r="F455" s="427"/>
      <c r="G455" s="427"/>
      <c r="H455" s="427"/>
      <c r="I455" s="427"/>
      <c r="J455" s="427"/>
      <c r="K455" s="427"/>
    </row>
    <row r="456" spans="2:16" ht="14.25" x14ac:dyDescent="0.2">
      <c r="B456" s="134"/>
      <c r="C456" s="428" t="s">
        <v>369</v>
      </c>
      <c r="D456" s="428"/>
      <c r="E456" s="428"/>
      <c r="F456" s="428"/>
      <c r="G456" s="428"/>
      <c r="H456" s="428"/>
      <c r="I456" s="428"/>
      <c r="J456" s="428"/>
      <c r="K456" s="428"/>
    </row>
    <row r="457" spans="2:16" ht="12" customHeight="1" x14ac:dyDescent="0.2">
      <c r="B457" s="427"/>
      <c r="C457" s="427"/>
      <c r="D457" s="427"/>
      <c r="E457" s="427"/>
      <c r="F457" s="427"/>
      <c r="G457" s="427"/>
      <c r="H457" s="427"/>
      <c r="I457" s="427"/>
      <c r="J457" s="427"/>
      <c r="K457" s="427"/>
    </row>
    <row r="458" spans="2:16" ht="15" x14ac:dyDescent="0.2">
      <c r="B458" s="427" t="s">
        <v>306</v>
      </c>
      <c r="C458" s="427"/>
      <c r="D458" s="427"/>
      <c r="E458" s="427"/>
      <c r="F458" s="427"/>
      <c r="G458" s="427"/>
      <c r="H458" s="427"/>
      <c r="I458" s="427"/>
      <c r="J458" s="427"/>
      <c r="K458" s="427"/>
    </row>
    <row r="459" spans="2:16" ht="12" customHeight="1" x14ac:dyDescent="0.2">
      <c r="B459" s="427"/>
      <c r="C459" s="427"/>
      <c r="D459" s="427"/>
      <c r="E459" s="427"/>
      <c r="F459" s="427"/>
      <c r="G459" s="427"/>
      <c r="H459" s="427"/>
      <c r="I459" s="427"/>
      <c r="J459" s="427"/>
      <c r="K459" s="427"/>
    </row>
    <row r="460" spans="2:16" ht="51" customHeight="1" x14ac:dyDescent="0.2">
      <c r="B460" s="134"/>
      <c r="C460" s="457" t="s">
        <v>370</v>
      </c>
      <c r="D460" s="457"/>
      <c r="E460" s="457"/>
      <c r="F460" s="457"/>
      <c r="G460" s="457"/>
      <c r="H460" s="457"/>
      <c r="I460" s="457"/>
      <c r="J460" s="457"/>
      <c r="K460" s="457"/>
      <c r="L460" s="457"/>
      <c r="M460" s="457"/>
      <c r="N460" s="457"/>
      <c r="O460" s="457"/>
      <c r="P460" s="457"/>
    </row>
    <row r="461" spans="2:16" ht="12" customHeight="1" x14ac:dyDescent="0.2">
      <c r="B461" s="134"/>
      <c r="C461" s="164"/>
      <c r="D461" s="164"/>
      <c r="E461" s="164"/>
      <c r="F461" s="164"/>
      <c r="G461" s="164"/>
      <c r="H461" s="164"/>
      <c r="I461" s="164"/>
      <c r="J461" s="164"/>
      <c r="K461" s="164"/>
    </row>
    <row r="462" spans="2:16" ht="49.5" customHeight="1" x14ac:dyDescent="0.2">
      <c r="B462" s="460" t="s">
        <v>307</v>
      </c>
      <c r="C462" s="460"/>
      <c r="D462" s="460"/>
      <c r="E462" s="460"/>
      <c r="F462" s="460"/>
      <c r="G462" s="460"/>
      <c r="H462" s="460"/>
      <c r="I462" s="460"/>
      <c r="J462" s="460"/>
      <c r="K462" s="460"/>
      <c r="L462" s="460"/>
      <c r="M462" s="460"/>
      <c r="N462" s="460"/>
      <c r="O462" s="460"/>
      <c r="P462" s="460"/>
    </row>
    <row r="463" spans="2:16" ht="12" customHeight="1" x14ac:dyDescent="0.2">
      <c r="B463" s="427"/>
      <c r="C463" s="427"/>
      <c r="D463" s="427"/>
      <c r="E463" s="427"/>
      <c r="F463" s="427"/>
      <c r="G463" s="427"/>
      <c r="H463" s="427"/>
      <c r="I463" s="427"/>
      <c r="J463" s="427"/>
      <c r="K463" s="427"/>
    </row>
    <row r="464" spans="2:16" ht="14.25" x14ac:dyDescent="0.2">
      <c r="B464" s="143"/>
      <c r="C464" s="144" t="s">
        <v>308</v>
      </c>
      <c r="D464" s="143"/>
      <c r="E464" s="143"/>
      <c r="F464" s="143"/>
      <c r="G464" s="143"/>
      <c r="H464" s="143"/>
      <c r="I464" s="143"/>
      <c r="J464" s="143"/>
      <c r="K464" s="143"/>
    </row>
    <row r="465" spans="2:16" ht="12" customHeight="1" x14ac:dyDescent="0.2">
      <c r="B465" s="427"/>
      <c r="C465" s="427"/>
      <c r="D465" s="427"/>
      <c r="E465" s="427"/>
      <c r="F465" s="427"/>
      <c r="G465" s="427"/>
      <c r="H465" s="427"/>
      <c r="I465" s="427"/>
      <c r="J465" s="427"/>
      <c r="K465" s="427"/>
    </row>
    <row r="466" spans="2:16" ht="29.25" customHeight="1" x14ac:dyDescent="0.2">
      <c r="B466" s="445" t="s">
        <v>309</v>
      </c>
      <c r="C466" s="445"/>
      <c r="D466" s="445"/>
      <c r="E466" s="445"/>
      <c r="F466" s="445"/>
      <c r="G466" s="445"/>
      <c r="H466" s="445"/>
      <c r="I466" s="445"/>
      <c r="J466" s="445"/>
      <c r="K466" s="445"/>
      <c r="L466" s="445"/>
      <c r="M466" s="445"/>
      <c r="N466" s="445"/>
      <c r="O466" s="445"/>
      <c r="P466" s="445"/>
    </row>
    <row r="467" spans="2:16" ht="12" customHeight="1" x14ac:dyDescent="0.2">
      <c r="B467" s="427"/>
      <c r="C467" s="427"/>
      <c r="D467" s="427"/>
      <c r="E467" s="427"/>
      <c r="F467" s="427"/>
      <c r="G467" s="427"/>
      <c r="H467" s="427"/>
      <c r="I467" s="427"/>
      <c r="J467" s="427"/>
      <c r="K467" s="427"/>
    </row>
    <row r="468" spans="2:16" ht="14.25" x14ac:dyDescent="0.2">
      <c r="B468" s="427" t="s">
        <v>310</v>
      </c>
      <c r="C468" s="427"/>
      <c r="D468" s="427"/>
      <c r="E468" s="427"/>
      <c r="F468" s="427"/>
      <c r="G468" s="427"/>
      <c r="H468" s="427"/>
      <c r="I468" s="427"/>
      <c r="J468" s="427"/>
      <c r="K468" s="427"/>
    </row>
    <row r="469" spans="2:16" ht="12" customHeight="1" x14ac:dyDescent="0.25">
      <c r="B469" s="137"/>
      <c r="C469" s="137"/>
      <c r="D469" s="137"/>
      <c r="E469" s="137"/>
      <c r="F469" s="137"/>
      <c r="G469" s="137"/>
      <c r="H469" s="137"/>
      <c r="I469" s="137"/>
      <c r="J469" s="137"/>
      <c r="K469" s="137"/>
    </row>
    <row r="470" spans="2:16" ht="14.25" x14ac:dyDescent="0.2">
      <c r="B470" s="143"/>
      <c r="C470" s="144" t="s">
        <v>311</v>
      </c>
      <c r="D470" s="143"/>
      <c r="E470" s="143"/>
      <c r="F470" s="143"/>
      <c r="G470" s="143"/>
      <c r="H470" s="143"/>
      <c r="I470" s="143"/>
      <c r="J470" s="143"/>
      <c r="K470" s="143"/>
    </row>
    <row r="471" spans="2:16" ht="12" customHeight="1" x14ac:dyDescent="0.25">
      <c r="B471" s="137"/>
      <c r="C471" s="137"/>
      <c r="D471" s="137"/>
      <c r="E471" s="137"/>
      <c r="F471" s="137"/>
      <c r="G471" s="137"/>
      <c r="H471" s="137"/>
      <c r="I471" s="137"/>
      <c r="J471" s="137"/>
      <c r="K471" s="137"/>
    </row>
    <row r="472" spans="2:16" ht="14.25" x14ac:dyDescent="0.2">
      <c r="B472" s="427" t="s">
        <v>312</v>
      </c>
      <c r="C472" s="427"/>
      <c r="D472" s="427"/>
      <c r="E472" s="427"/>
      <c r="F472" s="427"/>
      <c r="G472" s="427"/>
      <c r="H472" s="427"/>
      <c r="I472" s="427"/>
      <c r="J472" s="427"/>
      <c r="K472" s="427"/>
    </row>
    <row r="473" spans="2:16" ht="12" customHeight="1" x14ac:dyDescent="0.25">
      <c r="B473" s="137"/>
      <c r="C473" s="137"/>
      <c r="D473" s="137"/>
      <c r="E473" s="137"/>
      <c r="F473" s="137"/>
      <c r="G473" s="137"/>
      <c r="H473" s="137"/>
      <c r="I473" s="137"/>
      <c r="J473" s="137"/>
      <c r="K473" s="137"/>
    </row>
    <row r="474" spans="2:16" ht="14.25" x14ac:dyDescent="0.2">
      <c r="B474" s="143"/>
      <c r="C474" s="144" t="s">
        <v>311</v>
      </c>
      <c r="D474" s="143"/>
      <c r="E474" s="143"/>
      <c r="F474" s="143"/>
      <c r="G474" s="143"/>
      <c r="H474" s="143"/>
      <c r="I474" s="143"/>
      <c r="J474" s="143"/>
      <c r="K474" s="143"/>
    </row>
    <row r="475" spans="2:16" ht="12" customHeight="1" x14ac:dyDescent="0.25">
      <c r="B475" s="137"/>
      <c r="C475" s="137"/>
      <c r="D475" s="137"/>
      <c r="E475" s="137"/>
      <c r="F475" s="137"/>
      <c r="G475" s="137"/>
      <c r="H475" s="137"/>
      <c r="I475" s="137"/>
      <c r="J475" s="137"/>
      <c r="K475" s="137"/>
    </row>
    <row r="476" spans="2:16" ht="30.75" customHeight="1" x14ac:dyDescent="0.2">
      <c r="B476" s="460" t="s">
        <v>313</v>
      </c>
      <c r="C476" s="460"/>
      <c r="D476" s="460"/>
      <c r="E476" s="460"/>
      <c r="F476" s="460"/>
      <c r="G476" s="460"/>
      <c r="H476" s="460"/>
      <c r="I476" s="460"/>
      <c r="J476" s="460"/>
      <c r="K476" s="460"/>
      <c r="L476" s="460"/>
      <c r="M476" s="460"/>
      <c r="N476" s="460"/>
      <c r="O476" s="460"/>
      <c r="P476" s="460"/>
    </row>
    <row r="477" spans="2:16" ht="12" customHeight="1" x14ac:dyDescent="0.25">
      <c r="B477" s="137"/>
      <c r="C477" s="137"/>
      <c r="D477" s="137"/>
      <c r="E477" s="137"/>
      <c r="F477" s="137"/>
      <c r="G477" s="137"/>
      <c r="H477" s="137"/>
      <c r="I477" s="137"/>
      <c r="J477" s="137"/>
      <c r="K477" s="137"/>
    </row>
    <row r="478" spans="2:16" ht="14.25" x14ac:dyDescent="0.2">
      <c r="B478" s="143"/>
      <c r="C478" s="144" t="s">
        <v>311</v>
      </c>
      <c r="D478" s="143"/>
      <c r="E478" s="143"/>
      <c r="F478" s="143"/>
      <c r="G478" s="143"/>
      <c r="H478" s="143"/>
      <c r="I478" s="143"/>
      <c r="J478" s="143"/>
      <c r="K478" s="143"/>
    </row>
    <row r="479" spans="2:16" ht="12" customHeight="1" x14ac:dyDescent="0.25">
      <c r="B479" s="137"/>
      <c r="C479" s="137"/>
      <c r="D479" s="137"/>
      <c r="E479" s="137"/>
      <c r="F479" s="137"/>
      <c r="G479" s="137"/>
      <c r="H479" s="137"/>
      <c r="I479" s="137"/>
      <c r="J479" s="137"/>
      <c r="K479" s="137"/>
    </row>
    <row r="480" spans="2:16" ht="15" x14ac:dyDescent="0.2">
      <c r="B480" s="433" t="s">
        <v>314</v>
      </c>
      <c r="C480" s="433"/>
      <c r="D480" s="433"/>
      <c r="E480" s="433"/>
      <c r="F480" s="433"/>
      <c r="G480" s="433"/>
      <c r="H480" s="433"/>
      <c r="I480" s="433"/>
      <c r="J480" s="433"/>
      <c r="K480" s="433"/>
    </row>
    <row r="481" spans="2:16" ht="12" customHeight="1" x14ac:dyDescent="0.25">
      <c r="B481" s="137"/>
      <c r="C481" s="137"/>
      <c r="D481" s="137"/>
      <c r="E481" s="137"/>
      <c r="F481" s="137"/>
      <c r="G481" s="137"/>
      <c r="H481" s="137"/>
      <c r="I481" s="137"/>
      <c r="J481" s="137"/>
      <c r="K481" s="137"/>
    </row>
    <row r="482" spans="2:16" ht="14.25" x14ac:dyDescent="0.2">
      <c r="B482" s="427" t="s">
        <v>27</v>
      </c>
      <c r="C482" s="427"/>
      <c r="D482" s="427"/>
      <c r="E482" s="427"/>
      <c r="F482" s="427"/>
      <c r="G482" s="427"/>
      <c r="H482" s="427"/>
      <c r="I482" s="427"/>
      <c r="J482" s="427"/>
      <c r="K482" s="427"/>
    </row>
    <row r="483" spans="2:16" ht="12" customHeight="1" x14ac:dyDescent="0.25">
      <c r="B483" s="137"/>
      <c r="C483" s="137"/>
      <c r="D483" s="137"/>
      <c r="E483" s="137"/>
      <c r="F483" s="137"/>
      <c r="G483" s="137"/>
      <c r="H483" s="137"/>
      <c r="I483" s="137"/>
      <c r="J483" s="137"/>
      <c r="K483" s="137"/>
    </row>
    <row r="484" spans="2:16" ht="34.5" customHeight="1" x14ac:dyDescent="0.2">
      <c r="B484" s="461" t="s">
        <v>315</v>
      </c>
      <c r="C484" s="461"/>
      <c r="D484" s="461"/>
      <c r="E484" s="461"/>
      <c r="F484" s="461"/>
      <c r="G484" s="461"/>
      <c r="H484" s="461"/>
      <c r="I484" s="461"/>
      <c r="J484" s="461"/>
      <c r="K484" s="461"/>
      <c r="L484" s="461"/>
      <c r="M484" s="461"/>
      <c r="N484" s="461"/>
      <c r="O484" s="461"/>
      <c r="P484" s="461"/>
    </row>
    <row r="485" spans="2:16" ht="12" customHeight="1" x14ac:dyDescent="0.25">
      <c r="B485" s="137"/>
      <c r="C485" s="137"/>
      <c r="D485" s="137"/>
      <c r="E485" s="137"/>
      <c r="F485" s="137"/>
      <c r="G485" s="137"/>
      <c r="H485" s="137"/>
      <c r="I485" s="137"/>
      <c r="J485" s="137"/>
      <c r="K485" s="137"/>
    </row>
    <row r="486" spans="2:16" ht="12" customHeight="1" x14ac:dyDescent="0.2">
      <c r="B486" s="174" t="s">
        <v>316</v>
      </c>
      <c r="C486" s="174"/>
      <c r="D486" s="174"/>
      <c r="E486" s="174"/>
      <c r="F486" s="174"/>
      <c r="G486" s="174"/>
      <c r="H486" s="174"/>
      <c r="I486" s="174"/>
      <c r="J486" s="174"/>
      <c r="K486" s="174"/>
      <c r="L486" s="174"/>
      <c r="M486" s="174"/>
      <c r="N486" s="174"/>
      <c r="O486" s="174"/>
      <c r="P486" s="174"/>
    </row>
    <row r="487" spans="2:16" ht="12" customHeight="1" x14ac:dyDescent="0.25">
      <c r="B487" s="137"/>
      <c r="C487" s="137"/>
      <c r="D487" s="137"/>
      <c r="E487" s="137"/>
      <c r="F487" s="137"/>
      <c r="G487" s="137"/>
      <c r="H487" s="137"/>
      <c r="I487" s="137"/>
      <c r="J487" s="137"/>
      <c r="K487" s="137"/>
    </row>
    <row r="488" spans="2:16" ht="30.75" customHeight="1" x14ac:dyDescent="0.2">
      <c r="B488" s="435" t="s">
        <v>317</v>
      </c>
      <c r="C488" s="435"/>
      <c r="D488" s="435"/>
      <c r="E488" s="435"/>
      <c r="F488" s="435"/>
      <c r="G488" s="435"/>
      <c r="H488" s="435"/>
      <c r="I488" s="435"/>
      <c r="J488" s="435"/>
      <c r="K488" s="435"/>
      <c r="L488" s="435"/>
      <c r="M488" s="435"/>
      <c r="N488" s="435"/>
      <c r="O488" s="435"/>
      <c r="P488" s="435"/>
    </row>
    <row r="489" spans="2:16" ht="12" customHeight="1" x14ac:dyDescent="0.25">
      <c r="B489" s="137"/>
      <c r="C489" s="137"/>
      <c r="D489" s="137"/>
      <c r="E489" s="137"/>
      <c r="F489" s="137"/>
      <c r="G489" s="137"/>
      <c r="H489" s="137"/>
      <c r="I489" s="137"/>
      <c r="J489" s="137"/>
      <c r="K489" s="137"/>
    </row>
    <row r="490" spans="2:16" ht="14.25" x14ac:dyDescent="0.2">
      <c r="B490" s="143"/>
      <c r="C490" s="144" t="s">
        <v>311</v>
      </c>
      <c r="D490" s="143"/>
      <c r="E490" s="143"/>
      <c r="F490" s="143"/>
      <c r="G490" s="143"/>
      <c r="H490" s="143"/>
      <c r="I490" s="143"/>
      <c r="J490" s="143"/>
      <c r="K490" s="143"/>
    </row>
    <row r="491" spans="2:16" ht="12" customHeight="1" x14ac:dyDescent="0.25">
      <c r="B491" s="137"/>
      <c r="C491" s="137"/>
      <c r="D491" s="137"/>
      <c r="E491" s="137"/>
      <c r="F491" s="137"/>
      <c r="G491" s="137"/>
      <c r="H491" s="137"/>
      <c r="I491" s="137"/>
      <c r="J491" s="137"/>
      <c r="K491" s="137"/>
    </row>
    <row r="492" spans="2:16" ht="15" x14ac:dyDescent="0.2">
      <c r="B492" s="434" t="s">
        <v>318</v>
      </c>
      <c r="C492" s="434"/>
      <c r="D492" s="434"/>
      <c r="E492" s="434"/>
      <c r="F492" s="434"/>
      <c r="G492" s="434"/>
      <c r="H492" s="434"/>
      <c r="I492" s="434"/>
      <c r="J492" s="434"/>
      <c r="K492" s="434"/>
    </row>
    <row r="493" spans="2:16" ht="12" customHeight="1" x14ac:dyDescent="0.25">
      <c r="B493" s="137"/>
      <c r="C493" s="137"/>
      <c r="D493" s="137"/>
      <c r="E493" s="137"/>
      <c r="F493" s="137"/>
      <c r="G493" s="137"/>
      <c r="H493" s="137"/>
      <c r="I493" s="137"/>
      <c r="J493" s="137"/>
      <c r="K493" s="137"/>
    </row>
    <row r="494" spans="2:16" ht="15" x14ac:dyDescent="0.25">
      <c r="B494" s="137"/>
      <c r="C494" s="458" t="s">
        <v>371</v>
      </c>
      <c r="D494" s="458"/>
      <c r="E494" s="458"/>
      <c r="F494" s="458"/>
      <c r="G494" s="458"/>
      <c r="H494" s="458"/>
      <c r="I494" s="458"/>
      <c r="J494" s="458"/>
      <c r="K494" s="458"/>
      <c r="L494" s="458"/>
      <c r="M494" s="458"/>
      <c r="N494" s="458"/>
      <c r="O494" s="458"/>
      <c r="P494" s="458"/>
    </row>
    <row r="495" spans="2:16" ht="18" customHeight="1" x14ac:dyDescent="0.25">
      <c r="B495" s="137"/>
      <c r="C495" s="145"/>
      <c r="D495" s="137"/>
      <c r="E495" s="137"/>
      <c r="F495" s="137"/>
      <c r="G495" s="137"/>
      <c r="H495" s="137"/>
      <c r="I495" s="137"/>
      <c r="J495" s="137"/>
      <c r="K495" s="137"/>
    </row>
    <row r="496" spans="2:16" ht="15" x14ac:dyDescent="0.2">
      <c r="B496" s="434" t="s">
        <v>319</v>
      </c>
      <c r="C496" s="434"/>
      <c r="D496" s="434"/>
      <c r="E496" s="434"/>
      <c r="F496" s="434"/>
      <c r="G496" s="434"/>
      <c r="H496" s="434"/>
      <c r="I496" s="434"/>
      <c r="J496" s="434"/>
      <c r="K496" s="434"/>
    </row>
    <row r="497" spans="2:16" ht="12" customHeight="1" x14ac:dyDescent="0.25">
      <c r="B497" s="137"/>
      <c r="C497" s="137"/>
      <c r="D497" s="137"/>
      <c r="E497" s="137"/>
      <c r="F497" s="137"/>
      <c r="G497" s="137"/>
      <c r="H497" s="137"/>
      <c r="I497" s="137"/>
      <c r="J497" s="137"/>
      <c r="K497" s="137"/>
    </row>
    <row r="498" spans="2:16" ht="35.25" customHeight="1" x14ac:dyDescent="0.2">
      <c r="B498" s="438" t="s">
        <v>372</v>
      </c>
      <c r="C498" s="459"/>
      <c r="D498" s="459"/>
      <c r="E498" s="459"/>
      <c r="F498" s="459"/>
      <c r="G498" s="459"/>
      <c r="H498" s="459"/>
      <c r="I498" s="459"/>
      <c r="J498" s="459"/>
      <c r="K498" s="459"/>
      <c r="L498" s="459"/>
      <c r="M498" s="459"/>
      <c r="N498" s="459"/>
      <c r="O498" s="459"/>
      <c r="P498" s="459"/>
    </row>
    <row r="499" spans="2:16" ht="12" customHeight="1" x14ac:dyDescent="0.25">
      <c r="B499" s="137"/>
      <c r="C499" s="137"/>
      <c r="D499" s="137"/>
      <c r="E499" s="137"/>
      <c r="F499" s="137"/>
      <c r="G499" s="137"/>
      <c r="H499" s="137"/>
      <c r="I499" s="137"/>
      <c r="J499" s="137"/>
      <c r="K499" s="137"/>
    </row>
    <row r="500" spans="2:16" ht="29.25" customHeight="1" x14ac:dyDescent="0.2">
      <c r="B500" s="435" t="s">
        <v>320</v>
      </c>
      <c r="C500" s="435"/>
      <c r="D500" s="435"/>
      <c r="E500" s="435"/>
      <c r="F500" s="435"/>
      <c r="G500" s="435"/>
      <c r="H500" s="435"/>
      <c r="I500" s="435"/>
      <c r="J500" s="435"/>
      <c r="K500" s="435"/>
      <c r="L500" s="435"/>
      <c r="M500" s="435"/>
      <c r="N500" s="435"/>
      <c r="O500" s="435"/>
      <c r="P500" s="435"/>
    </row>
    <row r="501" spans="2:16" ht="12" customHeight="1" x14ac:dyDescent="0.25">
      <c r="B501" s="137"/>
      <c r="C501" s="137"/>
      <c r="D501" s="137"/>
      <c r="E501" s="137"/>
      <c r="F501" s="137"/>
      <c r="G501" s="137"/>
      <c r="H501" s="137"/>
      <c r="I501" s="137"/>
      <c r="J501" s="137"/>
      <c r="K501" s="137"/>
    </row>
    <row r="502" spans="2:16" ht="12" customHeight="1" x14ac:dyDescent="0.2">
      <c r="B502" s="143"/>
      <c r="C502" s="144" t="s">
        <v>311</v>
      </c>
      <c r="D502" s="143"/>
      <c r="E502" s="143"/>
      <c r="F502" s="143"/>
      <c r="G502" s="143"/>
      <c r="H502" s="143"/>
      <c r="I502" s="143"/>
      <c r="J502" s="143"/>
      <c r="K502" s="143"/>
    </row>
    <row r="503" spans="2:16" ht="12" customHeight="1" x14ac:dyDescent="0.25">
      <c r="B503" s="137"/>
      <c r="C503" s="137"/>
      <c r="D503" s="137"/>
      <c r="E503" s="137"/>
      <c r="F503" s="137"/>
      <c r="G503" s="137"/>
      <c r="H503" s="137"/>
      <c r="I503" s="137"/>
      <c r="J503" s="137"/>
      <c r="K503" s="137"/>
    </row>
    <row r="504" spans="2:16" ht="27" customHeight="1" x14ac:dyDescent="0.2">
      <c r="B504" s="435" t="s">
        <v>321</v>
      </c>
      <c r="C504" s="435"/>
      <c r="D504" s="435"/>
      <c r="E504" s="435"/>
      <c r="F504" s="435"/>
      <c r="G504" s="435"/>
      <c r="H504" s="435"/>
      <c r="I504" s="435"/>
      <c r="J504" s="435"/>
      <c r="K504" s="435"/>
      <c r="L504" s="435"/>
      <c r="M504" s="435"/>
      <c r="N504" s="435"/>
      <c r="O504" s="435"/>
      <c r="P504" s="435"/>
    </row>
    <row r="505" spans="2:16" ht="12" customHeight="1" x14ac:dyDescent="0.25">
      <c r="B505" s="137"/>
      <c r="C505" s="137"/>
      <c r="D505" s="137"/>
      <c r="E505" s="137"/>
      <c r="F505" s="137"/>
      <c r="G505" s="137"/>
      <c r="H505" s="137"/>
      <c r="I505" s="137"/>
      <c r="J505" s="137"/>
      <c r="K505" s="137"/>
    </row>
    <row r="506" spans="2:16" ht="12" customHeight="1" x14ac:dyDescent="0.2">
      <c r="B506" s="143"/>
      <c r="C506" s="144" t="s">
        <v>311</v>
      </c>
      <c r="D506" s="143"/>
      <c r="E506" s="143"/>
      <c r="F506" s="143"/>
      <c r="G506" s="143"/>
      <c r="H506" s="143"/>
      <c r="I506" s="143"/>
      <c r="J506" s="143"/>
      <c r="K506" s="143"/>
    </row>
    <row r="507" spans="2:16" ht="12" customHeight="1" x14ac:dyDescent="0.25">
      <c r="B507" s="137"/>
      <c r="C507" s="137"/>
      <c r="D507" s="137"/>
      <c r="E507" s="137"/>
      <c r="F507" s="137"/>
      <c r="G507" s="137"/>
      <c r="H507" s="137"/>
      <c r="I507" s="137"/>
      <c r="J507" s="137"/>
      <c r="K507" s="137"/>
    </row>
    <row r="508" spans="2:16" ht="12" customHeight="1" x14ac:dyDescent="0.2">
      <c r="B508" s="434" t="s">
        <v>322</v>
      </c>
      <c r="C508" s="434"/>
      <c r="D508" s="434"/>
      <c r="E508" s="434"/>
      <c r="F508" s="434"/>
      <c r="G508" s="434"/>
      <c r="H508" s="434"/>
      <c r="I508" s="434"/>
      <c r="J508" s="434"/>
      <c r="K508" s="434"/>
    </row>
    <row r="509" spans="2:16" ht="12" customHeight="1" x14ac:dyDescent="0.25">
      <c r="B509" s="137"/>
      <c r="C509" s="137"/>
      <c r="D509" s="137"/>
      <c r="E509" s="137"/>
      <c r="F509" s="137"/>
      <c r="G509" s="137"/>
      <c r="H509" s="137"/>
      <c r="I509" s="137"/>
      <c r="J509" s="137"/>
      <c r="K509" s="137"/>
    </row>
    <row r="510" spans="2:16" ht="12" customHeight="1" x14ac:dyDescent="0.2">
      <c r="B510" s="143"/>
      <c r="C510" s="144" t="s">
        <v>311</v>
      </c>
      <c r="D510" s="143"/>
      <c r="E510" s="143"/>
      <c r="F510" s="143"/>
      <c r="G510" s="143"/>
      <c r="H510" s="143"/>
      <c r="I510" s="143"/>
      <c r="J510" s="143"/>
      <c r="K510" s="143"/>
    </row>
    <row r="511" spans="2:16" ht="12" customHeight="1" x14ac:dyDescent="0.25">
      <c r="B511" s="137"/>
      <c r="C511" s="137"/>
      <c r="D511" s="137"/>
      <c r="E511" s="137"/>
      <c r="F511" s="137"/>
      <c r="G511" s="137"/>
      <c r="H511" s="137"/>
      <c r="I511" s="137"/>
      <c r="J511" s="137"/>
      <c r="K511" s="137"/>
    </row>
    <row r="512" spans="2:16" ht="12" customHeight="1" x14ac:dyDescent="0.2">
      <c r="B512" s="433" t="s">
        <v>323</v>
      </c>
      <c r="C512" s="433"/>
      <c r="D512" s="433"/>
      <c r="E512" s="433"/>
      <c r="F512" s="433"/>
      <c r="G512" s="433"/>
      <c r="H512" s="433"/>
      <c r="I512" s="433"/>
      <c r="J512" s="433"/>
      <c r="K512" s="433"/>
    </row>
    <row r="513" spans="2:16" ht="12" customHeight="1" x14ac:dyDescent="0.25">
      <c r="B513" s="137"/>
      <c r="C513" s="137"/>
      <c r="D513" s="137"/>
      <c r="E513" s="137"/>
      <c r="F513" s="137"/>
      <c r="G513" s="137"/>
      <c r="H513" s="137"/>
      <c r="I513" s="137"/>
      <c r="J513" s="137"/>
      <c r="K513" s="137"/>
    </row>
    <row r="514" spans="2:16" ht="12" customHeight="1" x14ac:dyDescent="0.2">
      <c r="B514" s="143"/>
      <c r="C514" s="144" t="s">
        <v>311</v>
      </c>
      <c r="D514" s="143"/>
      <c r="E514" s="143"/>
      <c r="F514" s="143"/>
      <c r="G514" s="143"/>
      <c r="H514" s="143"/>
      <c r="I514" s="143"/>
      <c r="J514" s="143"/>
      <c r="K514" s="143"/>
    </row>
    <row r="515" spans="2:16" ht="12" customHeight="1" x14ac:dyDescent="0.25">
      <c r="B515" s="137"/>
      <c r="C515" s="137"/>
      <c r="D515" s="137"/>
      <c r="E515" s="137"/>
      <c r="F515" s="137"/>
      <c r="G515" s="137"/>
      <c r="H515" s="137"/>
      <c r="I515" s="137"/>
      <c r="J515" s="137"/>
      <c r="K515" s="137"/>
    </row>
    <row r="516" spans="2:16" ht="12" customHeight="1" x14ac:dyDescent="0.2">
      <c r="B516" s="433" t="s">
        <v>324</v>
      </c>
      <c r="C516" s="433"/>
      <c r="D516" s="433"/>
      <c r="E516" s="433"/>
      <c r="F516" s="433"/>
      <c r="G516" s="433"/>
      <c r="H516" s="433"/>
      <c r="I516" s="433"/>
      <c r="J516" s="433"/>
      <c r="K516" s="433"/>
    </row>
    <row r="517" spans="2:16" ht="12" customHeight="1" x14ac:dyDescent="0.25">
      <c r="B517" s="137"/>
      <c r="C517" s="137"/>
      <c r="D517" s="137"/>
      <c r="E517" s="137"/>
      <c r="F517" s="137"/>
      <c r="G517" s="137"/>
      <c r="H517" s="137"/>
      <c r="I517" s="137"/>
      <c r="J517" s="137"/>
      <c r="K517" s="137"/>
    </row>
    <row r="518" spans="2:16" ht="14.25" x14ac:dyDescent="0.2">
      <c r="B518" s="427" t="s">
        <v>325</v>
      </c>
      <c r="C518" s="427"/>
      <c r="D518" s="427"/>
      <c r="E518" s="427"/>
      <c r="F518" s="427"/>
      <c r="G518" s="427"/>
      <c r="H518" s="427"/>
      <c r="I518" s="427"/>
      <c r="J518" s="427"/>
      <c r="K518" s="427"/>
    </row>
    <row r="519" spans="2:16" ht="12" customHeight="1" x14ac:dyDescent="0.25">
      <c r="B519" s="137"/>
      <c r="C519" s="137"/>
      <c r="D519" s="137"/>
      <c r="E519" s="137"/>
      <c r="F519" s="137"/>
      <c r="G519" s="137"/>
      <c r="H519" s="137"/>
      <c r="I519" s="137"/>
      <c r="J519" s="137"/>
      <c r="K519" s="137"/>
    </row>
    <row r="520" spans="2:16" ht="15" x14ac:dyDescent="0.2">
      <c r="B520" s="165" t="s">
        <v>326</v>
      </c>
      <c r="C520" s="165"/>
      <c r="D520" s="165"/>
      <c r="E520" s="165"/>
      <c r="F520" s="165"/>
      <c r="G520" s="165"/>
      <c r="H520" s="165"/>
      <c r="I520" s="165"/>
      <c r="J520" s="165"/>
      <c r="K520" s="165"/>
    </row>
    <row r="521" spans="2:16" ht="12" customHeight="1" x14ac:dyDescent="0.25">
      <c r="B521" s="137"/>
      <c r="C521" s="137"/>
      <c r="D521" s="137"/>
      <c r="E521" s="137"/>
      <c r="F521" s="137"/>
      <c r="G521" s="137"/>
      <c r="H521" s="137"/>
      <c r="I521" s="137"/>
      <c r="J521" s="137"/>
      <c r="K521" s="137"/>
    </row>
    <row r="522" spans="2:16" ht="12" customHeight="1" x14ac:dyDescent="0.25">
      <c r="B522" s="146"/>
      <c r="C522" s="147" t="s">
        <v>327</v>
      </c>
      <c r="D522" s="148"/>
      <c r="E522" s="148"/>
      <c r="F522" s="148"/>
      <c r="G522" s="148"/>
      <c r="H522" s="148"/>
      <c r="I522" s="148"/>
      <c r="J522" s="148"/>
      <c r="K522" s="148"/>
    </row>
    <row r="523" spans="2:16" ht="12" customHeight="1" x14ac:dyDescent="0.25">
      <c r="B523" s="137"/>
      <c r="C523" s="137"/>
      <c r="D523" s="137"/>
      <c r="E523" s="137"/>
      <c r="F523" s="137"/>
      <c r="G523" s="137"/>
      <c r="H523" s="137"/>
      <c r="I523" s="137"/>
      <c r="J523" s="137"/>
      <c r="K523" s="137"/>
    </row>
    <row r="524" spans="2:16" ht="12" customHeight="1" x14ac:dyDescent="0.2">
      <c r="B524" s="433" t="s">
        <v>328</v>
      </c>
      <c r="C524" s="433"/>
      <c r="D524" s="433"/>
      <c r="E524" s="433"/>
      <c r="F524" s="433"/>
      <c r="G524" s="433"/>
      <c r="H524" s="433"/>
      <c r="I524" s="433"/>
      <c r="J524" s="433"/>
      <c r="K524" s="433"/>
      <c r="L524" s="433"/>
      <c r="M524" s="433"/>
      <c r="N524" s="433"/>
      <c r="O524" s="433"/>
      <c r="P524" s="433"/>
    </row>
    <row r="525" spans="2:16" ht="12" customHeight="1" x14ac:dyDescent="0.25">
      <c r="B525" s="137"/>
      <c r="C525" s="137"/>
      <c r="D525" s="137"/>
      <c r="E525" s="137"/>
      <c r="F525" s="137"/>
      <c r="G525" s="137"/>
      <c r="H525" s="137"/>
      <c r="I525" s="137"/>
      <c r="J525" s="137"/>
      <c r="K525" s="137"/>
    </row>
    <row r="526" spans="2:16" ht="14.25" x14ac:dyDescent="0.2">
      <c r="B526" s="143"/>
      <c r="C526" s="144" t="s">
        <v>311</v>
      </c>
      <c r="D526" s="143"/>
      <c r="E526" s="143"/>
      <c r="F526" s="143"/>
      <c r="G526" s="143"/>
      <c r="H526" s="143"/>
      <c r="I526" s="143"/>
      <c r="J526" s="143"/>
      <c r="K526" s="143"/>
    </row>
    <row r="527" spans="2:16" ht="12" customHeight="1" x14ac:dyDescent="0.25">
      <c r="B527" s="137"/>
      <c r="C527" s="137"/>
      <c r="D527" s="137"/>
      <c r="E527" s="137"/>
      <c r="F527" s="137"/>
      <c r="G527" s="137"/>
      <c r="H527" s="137"/>
      <c r="I527" s="137"/>
      <c r="J527" s="137"/>
      <c r="K527" s="137"/>
    </row>
    <row r="528" spans="2:16" ht="15" x14ac:dyDescent="0.2">
      <c r="B528" s="138" t="s">
        <v>329</v>
      </c>
      <c r="C528" s="138"/>
      <c r="D528" s="138"/>
      <c r="E528" s="138"/>
      <c r="F528" s="138"/>
      <c r="G528" s="138"/>
      <c r="H528" s="138"/>
      <c r="I528" s="138"/>
      <c r="J528" s="138"/>
      <c r="K528" s="138"/>
    </row>
    <row r="529" spans="2:16" ht="12" customHeight="1" x14ac:dyDescent="0.25">
      <c r="B529" s="137"/>
      <c r="C529" s="137"/>
      <c r="D529" s="137"/>
      <c r="E529" s="137"/>
      <c r="F529" s="137"/>
      <c r="G529" s="137"/>
      <c r="H529" s="137"/>
      <c r="I529" s="137"/>
      <c r="J529" s="137"/>
      <c r="K529" s="137"/>
    </row>
    <row r="530" spans="2:16" ht="14.25" x14ac:dyDescent="0.2">
      <c r="B530" s="144"/>
      <c r="C530" s="144" t="s">
        <v>311</v>
      </c>
      <c r="D530" s="144"/>
      <c r="E530" s="144"/>
      <c r="F530" s="144"/>
      <c r="G530" s="144"/>
      <c r="H530" s="144"/>
      <c r="I530" s="144"/>
      <c r="J530" s="144"/>
      <c r="K530" s="144"/>
    </row>
    <row r="531" spans="2:16" ht="12" customHeight="1" x14ac:dyDescent="0.25">
      <c r="B531" s="137"/>
      <c r="C531" s="137"/>
      <c r="D531" s="137"/>
      <c r="E531" s="137"/>
      <c r="F531" s="137"/>
      <c r="G531" s="137"/>
      <c r="H531" s="137"/>
      <c r="I531" s="137"/>
      <c r="J531" s="137"/>
      <c r="K531" s="137"/>
    </row>
    <row r="532" spans="2:16" ht="15" x14ac:dyDescent="0.2">
      <c r="B532" s="433" t="s">
        <v>330</v>
      </c>
      <c r="C532" s="433"/>
      <c r="D532" s="433"/>
      <c r="E532" s="433"/>
      <c r="F532" s="433"/>
      <c r="G532" s="433"/>
      <c r="H532" s="433"/>
      <c r="I532" s="433"/>
      <c r="J532" s="433"/>
      <c r="K532" s="433"/>
      <c r="L532" s="433"/>
      <c r="M532" s="433"/>
      <c r="N532" s="433"/>
      <c r="O532" s="433"/>
      <c r="P532" s="433"/>
    </row>
    <row r="533" spans="2:16" ht="12" customHeight="1" x14ac:dyDescent="0.25">
      <c r="B533" s="137"/>
      <c r="C533" s="137"/>
      <c r="D533" s="137"/>
      <c r="E533" s="137"/>
      <c r="F533" s="137"/>
      <c r="G533" s="137"/>
      <c r="H533" s="137"/>
      <c r="I533" s="137"/>
      <c r="J533" s="137"/>
      <c r="K533" s="137"/>
    </row>
    <row r="534" spans="2:16" ht="14.25" x14ac:dyDescent="0.2">
      <c r="B534" s="144"/>
      <c r="C534" s="144" t="s">
        <v>311</v>
      </c>
      <c r="D534" s="144"/>
      <c r="E534" s="144"/>
      <c r="F534" s="144"/>
      <c r="G534" s="144"/>
      <c r="H534" s="144"/>
      <c r="I534" s="144"/>
      <c r="J534" s="144"/>
      <c r="K534" s="144"/>
    </row>
    <row r="535" spans="2:16" ht="12" customHeight="1" x14ac:dyDescent="0.25">
      <c r="B535" s="137"/>
      <c r="C535" s="137"/>
      <c r="D535" s="137"/>
      <c r="E535" s="137"/>
      <c r="F535" s="137"/>
      <c r="G535" s="137"/>
      <c r="H535" s="137"/>
      <c r="I535" s="137"/>
      <c r="J535" s="137"/>
      <c r="K535" s="137"/>
    </row>
    <row r="536" spans="2:16" ht="15" x14ac:dyDescent="0.2">
      <c r="B536" s="433" t="s">
        <v>331</v>
      </c>
      <c r="C536" s="433"/>
      <c r="D536" s="433"/>
      <c r="E536" s="433"/>
      <c r="F536" s="433"/>
      <c r="G536" s="433"/>
      <c r="H536" s="433"/>
      <c r="I536" s="433"/>
      <c r="J536" s="433"/>
      <c r="K536" s="433"/>
    </row>
    <row r="537" spans="2:16" ht="12" customHeight="1" x14ac:dyDescent="0.25">
      <c r="B537" s="137"/>
      <c r="C537" s="137"/>
      <c r="D537" s="137"/>
      <c r="E537" s="137"/>
      <c r="F537" s="137"/>
      <c r="G537" s="137"/>
      <c r="H537" s="137"/>
      <c r="I537" s="137"/>
      <c r="J537" s="137"/>
      <c r="K537" s="137"/>
    </row>
    <row r="538" spans="2:16" ht="14.25" x14ac:dyDescent="0.2">
      <c r="B538" s="144"/>
      <c r="C538" s="144" t="s">
        <v>311</v>
      </c>
      <c r="D538" s="144"/>
      <c r="E538" s="144"/>
      <c r="F538" s="144"/>
      <c r="G538" s="144"/>
      <c r="H538" s="144"/>
      <c r="I538" s="144"/>
      <c r="J538" s="144"/>
      <c r="K538" s="144"/>
    </row>
    <row r="539" spans="2:16" ht="12" customHeight="1" x14ac:dyDescent="0.25">
      <c r="B539" s="137"/>
      <c r="C539" s="137"/>
      <c r="D539" s="137"/>
      <c r="E539" s="137"/>
      <c r="F539" s="137"/>
      <c r="G539" s="137"/>
      <c r="H539" s="137"/>
      <c r="I539" s="137"/>
      <c r="J539" s="137"/>
      <c r="K539" s="137"/>
    </row>
    <row r="540" spans="2:16" ht="15" x14ac:dyDescent="0.2">
      <c r="B540" s="435" t="s">
        <v>332</v>
      </c>
      <c r="C540" s="435"/>
      <c r="D540" s="435"/>
      <c r="E540" s="435"/>
      <c r="F540" s="435"/>
      <c r="G540" s="435"/>
      <c r="H540" s="435"/>
      <c r="I540" s="435"/>
      <c r="J540" s="435"/>
      <c r="K540" s="435"/>
      <c r="L540" s="435"/>
      <c r="M540" s="435"/>
      <c r="N540" s="435"/>
      <c r="O540" s="435"/>
      <c r="P540" s="435"/>
    </row>
    <row r="541" spans="2:16" ht="12" customHeight="1" x14ac:dyDescent="0.2">
      <c r="B541" s="166"/>
      <c r="C541" s="166"/>
      <c r="D541" s="166"/>
      <c r="E541" s="166"/>
      <c r="F541" s="166"/>
      <c r="G541" s="166"/>
      <c r="H541" s="166"/>
      <c r="I541" s="166"/>
      <c r="J541" s="166"/>
      <c r="K541" s="166"/>
      <c r="L541" s="166"/>
      <c r="M541" s="166"/>
      <c r="N541" s="166"/>
      <c r="O541" s="166"/>
      <c r="P541" s="166"/>
    </row>
    <row r="542" spans="2:16" ht="14.25" x14ac:dyDescent="0.2">
      <c r="B542" s="144"/>
      <c r="C542" s="144" t="s">
        <v>311</v>
      </c>
      <c r="D542" s="144"/>
      <c r="E542" s="144"/>
      <c r="F542" s="144"/>
      <c r="G542" s="144"/>
      <c r="H542" s="144"/>
      <c r="I542" s="144"/>
      <c r="J542" s="144"/>
      <c r="K542" s="144"/>
    </row>
    <row r="543" spans="2:16" ht="12" customHeight="1" x14ac:dyDescent="0.25">
      <c r="B543" s="137"/>
      <c r="C543" s="137"/>
      <c r="D543" s="137"/>
      <c r="E543" s="137"/>
      <c r="F543" s="137"/>
      <c r="G543" s="137"/>
      <c r="H543" s="137"/>
      <c r="I543" s="137"/>
      <c r="J543" s="137"/>
      <c r="K543" s="137"/>
    </row>
    <row r="544" spans="2:16" ht="12" customHeight="1" x14ac:dyDescent="0.2">
      <c r="B544" s="435" t="s">
        <v>333</v>
      </c>
      <c r="C544" s="435"/>
      <c r="D544" s="435"/>
      <c r="E544" s="435"/>
      <c r="F544" s="435"/>
      <c r="G544" s="435"/>
      <c r="H544" s="435"/>
      <c r="I544" s="435"/>
      <c r="J544" s="435"/>
      <c r="K544" s="435"/>
    </row>
    <row r="545" spans="2:16" ht="12" customHeight="1" x14ac:dyDescent="0.25">
      <c r="B545" s="137"/>
      <c r="C545" s="137"/>
      <c r="D545" s="137"/>
      <c r="E545" s="137"/>
      <c r="F545" s="137"/>
      <c r="G545" s="137"/>
      <c r="H545" s="137"/>
      <c r="I545" s="137"/>
      <c r="J545" s="137"/>
      <c r="K545" s="137"/>
    </row>
    <row r="546" spans="2:16" ht="12" customHeight="1" x14ac:dyDescent="0.2">
      <c r="B546" s="144"/>
      <c r="C546" s="144" t="s">
        <v>311</v>
      </c>
      <c r="D546" s="144"/>
      <c r="E546" s="144"/>
      <c r="F546" s="144"/>
      <c r="G546" s="144"/>
      <c r="H546" s="144"/>
      <c r="I546" s="144"/>
      <c r="J546" s="144"/>
      <c r="K546" s="144"/>
    </row>
    <row r="547" spans="2:16" ht="12" customHeight="1" x14ac:dyDescent="0.25">
      <c r="B547" s="137"/>
      <c r="C547" s="137"/>
      <c r="D547" s="137"/>
      <c r="E547" s="137"/>
      <c r="F547" s="137"/>
      <c r="G547" s="137"/>
      <c r="H547" s="137"/>
      <c r="I547" s="137"/>
      <c r="J547" s="137"/>
      <c r="K547" s="137"/>
    </row>
    <row r="548" spans="2:16" ht="12" customHeight="1" x14ac:dyDescent="0.2">
      <c r="B548" s="435" t="s">
        <v>334</v>
      </c>
      <c r="C548" s="435"/>
      <c r="D548" s="435"/>
      <c r="E548" s="435"/>
      <c r="F548" s="435"/>
      <c r="G548" s="435"/>
      <c r="H548" s="435"/>
      <c r="I548" s="435"/>
      <c r="J548" s="435"/>
      <c r="K548" s="435"/>
      <c r="L548" s="435"/>
      <c r="M548" s="435"/>
      <c r="N548" s="435"/>
      <c r="O548" s="435"/>
      <c r="P548" s="435"/>
    </row>
    <row r="549" spans="2:16" ht="12" customHeight="1" x14ac:dyDescent="0.25">
      <c r="B549" s="137"/>
      <c r="C549" s="137"/>
      <c r="D549" s="137"/>
      <c r="E549" s="137"/>
      <c r="F549" s="137"/>
      <c r="G549" s="137"/>
      <c r="H549" s="137"/>
      <c r="I549" s="137"/>
      <c r="J549" s="137"/>
      <c r="K549" s="137"/>
    </row>
    <row r="550" spans="2:16" ht="14.25" x14ac:dyDescent="0.2">
      <c r="B550" s="144"/>
      <c r="C550" s="144" t="s">
        <v>311</v>
      </c>
      <c r="D550" s="144"/>
      <c r="E550" s="144"/>
      <c r="F550" s="144"/>
      <c r="G550" s="144"/>
      <c r="H550" s="144"/>
      <c r="I550" s="144"/>
      <c r="J550" s="144"/>
      <c r="K550" s="144"/>
    </row>
    <row r="551" spans="2:16" ht="12" customHeight="1" x14ac:dyDescent="0.25">
      <c r="B551" s="137"/>
      <c r="C551" s="137"/>
      <c r="D551" s="137"/>
      <c r="E551" s="137"/>
      <c r="F551" s="137"/>
      <c r="G551" s="137"/>
      <c r="H551" s="137"/>
      <c r="I551" s="137"/>
      <c r="J551" s="137"/>
      <c r="K551" s="137"/>
    </row>
    <row r="552" spans="2:16" ht="12" customHeight="1" x14ac:dyDescent="0.2">
      <c r="B552" s="433" t="s">
        <v>335</v>
      </c>
      <c r="C552" s="433"/>
      <c r="D552" s="433"/>
      <c r="E552" s="433"/>
      <c r="F552" s="433"/>
      <c r="G552" s="433"/>
      <c r="H552" s="433"/>
      <c r="I552" s="433"/>
      <c r="J552" s="433"/>
      <c r="K552" s="433"/>
    </row>
    <row r="553" spans="2:16" ht="12" customHeight="1" x14ac:dyDescent="0.25">
      <c r="B553" s="137"/>
      <c r="C553" s="137"/>
      <c r="D553" s="137"/>
      <c r="E553" s="137"/>
      <c r="F553" s="137"/>
      <c r="G553" s="137"/>
      <c r="H553" s="137"/>
      <c r="I553" s="137"/>
      <c r="J553" s="137"/>
      <c r="K553" s="137"/>
    </row>
    <row r="554" spans="2:16" ht="12" customHeight="1" x14ac:dyDescent="0.25">
      <c r="B554" s="149"/>
      <c r="C554" s="444" t="s">
        <v>336</v>
      </c>
      <c r="D554" s="444"/>
      <c r="E554" s="444"/>
      <c r="F554" s="444"/>
      <c r="G554" s="444"/>
      <c r="H554" s="444"/>
      <c r="I554" s="444"/>
      <c r="J554" s="444"/>
      <c r="K554" s="444"/>
    </row>
    <row r="555" spans="2:16" ht="12" customHeight="1" x14ac:dyDescent="0.25">
      <c r="B555" s="137"/>
      <c r="C555" s="137"/>
      <c r="D555" s="137"/>
      <c r="E555" s="137"/>
      <c r="F555" s="137"/>
      <c r="G555" s="137"/>
      <c r="H555" s="137"/>
      <c r="I555" s="137"/>
      <c r="J555" s="137"/>
      <c r="K555" s="137"/>
    </row>
    <row r="556" spans="2:16" ht="12" customHeight="1" x14ac:dyDescent="0.2">
      <c r="B556" s="433" t="s">
        <v>337</v>
      </c>
      <c r="C556" s="433"/>
      <c r="D556" s="433"/>
      <c r="E556" s="433"/>
      <c r="F556" s="433"/>
      <c r="G556" s="433"/>
      <c r="H556" s="433"/>
      <c r="I556" s="433"/>
      <c r="J556" s="433"/>
      <c r="K556" s="433"/>
    </row>
    <row r="557" spans="2:16" ht="12" customHeight="1" x14ac:dyDescent="0.25">
      <c r="B557" s="137"/>
      <c r="C557" s="137"/>
      <c r="D557" s="137"/>
      <c r="E557" s="137"/>
      <c r="F557" s="137"/>
      <c r="G557" s="137"/>
      <c r="H557" s="137"/>
      <c r="I557" s="137"/>
      <c r="J557" s="137"/>
      <c r="K557" s="137"/>
    </row>
    <row r="558" spans="2:16" ht="27" customHeight="1" x14ac:dyDescent="0.2">
      <c r="B558" s="436" t="s">
        <v>338</v>
      </c>
      <c r="C558" s="436"/>
      <c r="D558" s="436"/>
      <c r="E558" s="436"/>
      <c r="F558" s="436"/>
      <c r="G558" s="436"/>
      <c r="H558" s="436"/>
      <c r="I558" s="436"/>
      <c r="J558" s="436"/>
      <c r="K558" s="436"/>
      <c r="L558" s="436"/>
      <c r="M558" s="436"/>
      <c r="N558" s="436"/>
      <c r="O558" s="436"/>
      <c r="P558" s="436"/>
    </row>
    <row r="559" spans="2:16" ht="12" customHeight="1" x14ac:dyDescent="0.25">
      <c r="B559" s="137"/>
      <c r="C559" s="137"/>
      <c r="D559" s="137"/>
      <c r="E559" s="137"/>
      <c r="F559" s="137"/>
      <c r="G559" s="137"/>
      <c r="H559" s="137"/>
      <c r="I559" s="137"/>
      <c r="J559" s="137"/>
      <c r="K559" s="137"/>
    </row>
    <row r="560" spans="2:16" ht="12" customHeight="1" x14ac:dyDescent="0.25">
      <c r="B560" s="149"/>
      <c r="C560" s="147" t="s">
        <v>339</v>
      </c>
      <c r="D560" s="149"/>
      <c r="E560" s="149"/>
      <c r="F560" s="149"/>
      <c r="G560" s="149"/>
      <c r="H560" s="149"/>
      <c r="I560" s="149"/>
      <c r="J560" s="149"/>
      <c r="K560" s="149"/>
    </row>
    <row r="561" spans="2:16" ht="12" customHeight="1" x14ac:dyDescent="0.25">
      <c r="B561" s="137"/>
      <c r="C561" s="137"/>
      <c r="D561" s="137"/>
      <c r="E561" s="137"/>
      <c r="F561" s="137"/>
      <c r="G561" s="137"/>
      <c r="H561" s="137"/>
      <c r="I561" s="137"/>
      <c r="J561" s="137"/>
      <c r="K561" s="137"/>
    </row>
    <row r="562" spans="2:16" ht="12" customHeight="1" x14ac:dyDescent="0.25">
      <c r="B562" s="437" t="s">
        <v>340</v>
      </c>
      <c r="C562" s="437"/>
      <c r="D562" s="437"/>
      <c r="E562" s="437"/>
      <c r="F562" s="437"/>
      <c r="G562" s="437"/>
      <c r="H562" s="437"/>
      <c r="I562" s="437"/>
      <c r="J562" s="437"/>
      <c r="K562" s="437"/>
      <c r="L562" s="437"/>
      <c r="M562" s="437"/>
      <c r="N562" s="437"/>
      <c r="O562" s="437"/>
      <c r="P562" s="437"/>
    </row>
    <row r="563" spans="2:16" ht="12" customHeight="1" x14ac:dyDescent="0.25">
      <c r="B563" s="150"/>
      <c r="C563" s="151"/>
      <c r="D563" s="151"/>
      <c r="E563" s="151"/>
      <c r="F563" s="151"/>
      <c r="G563" s="151"/>
      <c r="H563" s="151"/>
      <c r="I563" s="151"/>
      <c r="J563" s="151"/>
      <c r="K563" s="151"/>
    </row>
    <row r="564" spans="2:16" ht="12" customHeight="1" x14ac:dyDescent="0.25">
      <c r="B564" s="150"/>
      <c r="C564" s="147" t="s">
        <v>339</v>
      </c>
      <c r="D564" s="151"/>
      <c r="E564" s="151"/>
      <c r="F564" s="151"/>
      <c r="G564" s="151"/>
      <c r="H564" s="151"/>
      <c r="I564" s="151"/>
      <c r="J564" s="151"/>
      <c r="K564" s="151"/>
    </row>
    <row r="565" spans="2:16" ht="12" customHeight="1" x14ac:dyDescent="0.25">
      <c r="B565" s="137"/>
      <c r="C565" s="137"/>
      <c r="D565" s="137"/>
      <c r="E565" s="137"/>
      <c r="F565" s="137"/>
      <c r="G565" s="137"/>
      <c r="H565" s="137"/>
      <c r="I565" s="137"/>
      <c r="J565" s="137"/>
      <c r="K565" s="137"/>
    </row>
    <row r="566" spans="2:16" ht="12" customHeight="1" x14ac:dyDescent="0.25">
      <c r="B566" s="152" t="s">
        <v>341</v>
      </c>
      <c r="C566" s="137"/>
      <c r="D566" s="137"/>
      <c r="E566" s="137"/>
      <c r="F566" s="137"/>
      <c r="G566" s="137"/>
      <c r="H566" s="137"/>
      <c r="I566" s="137"/>
      <c r="J566" s="137"/>
      <c r="K566" s="137"/>
    </row>
    <row r="567" spans="2:16" ht="12" customHeight="1" x14ac:dyDescent="0.25">
      <c r="B567" s="137"/>
      <c r="C567" s="137"/>
      <c r="D567" s="137"/>
      <c r="E567" s="137"/>
      <c r="F567" s="137"/>
      <c r="G567" s="137"/>
      <c r="H567" s="137"/>
      <c r="I567" s="137"/>
      <c r="J567" s="137"/>
      <c r="K567" s="137"/>
    </row>
    <row r="568" spans="2:16" ht="12" customHeight="1" x14ac:dyDescent="0.2">
      <c r="B568" s="427" t="s">
        <v>342</v>
      </c>
      <c r="C568" s="427"/>
      <c r="D568" s="427"/>
      <c r="E568" s="427"/>
      <c r="F568" s="427"/>
      <c r="G568" s="427"/>
      <c r="H568" s="427"/>
      <c r="I568" s="427"/>
      <c r="J568" s="427"/>
      <c r="K568" s="427"/>
    </row>
    <row r="569" spans="2:16" ht="30.75" customHeight="1" x14ac:dyDescent="0.25">
      <c r="B569" s="137"/>
      <c r="C569" s="438" t="s">
        <v>374</v>
      </c>
      <c r="D569" s="438"/>
      <c r="E569" s="438"/>
      <c r="F569" s="438"/>
      <c r="G569" s="438"/>
      <c r="H569" s="438"/>
      <c r="I569" s="438"/>
      <c r="J569" s="438"/>
      <c r="K569" s="438"/>
      <c r="L569" s="438"/>
      <c r="M569" s="438"/>
      <c r="N569" s="438"/>
      <c r="O569" s="438"/>
      <c r="P569" s="438"/>
    </row>
    <row r="570" spans="2:16" ht="12" customHeight="1" x14ac:dyDescent="0.25">
      <c r="B570" s="137"/>
      <c r="C570" s="137"/>
      <c r="D570" s="137"/>
      <c r="E570" s="137"/>
      <c r="F570" s="137"/>
      <c r="G570" s="137"/>
      <c r="H570" s="137"/>
      <c r="I570" s="137"/>
      <c r="J570" s="137"/>
      <c r="K570" s="137"/>
    </row>
    <row r="571" spans="2:16" ht="28.5" customHeight="1" x14ac:dyDescent="0.2">
      <c r="B571" s="436" t="s">
        <v>343</v>
      </c>
      <c r="C571" s="436"/>
      <c r="D571" s="436"/>
      <c r="E571" s="436"/>
      <c r="F571" s="436"/>
      <c r="G571" s="436"/>
      <c r="H571" s="436"/>
      <c r="I571" s="436"/>
      <c r="J571" s="436"/>
      <c r="K571" s="436"/>
      <c r="L571" s="436"/>
      <c r="M571" s="436"/>
      <c r="N571" s="436"/>
      <c r="O571" s="436"/>
      <c r="P571" s="436"/>
    </row>
    <row r="572" spans="2:16" ht="12" customHeight="1" x14ac:dyDescent="0.25">
      <c r="B572" s="137"/>
      <c r="C572" s="137"/>
      <c r="D572" s="137"/>
      <c r="E572" s="137"/>
      <c r="F572" s="137"/>
      <c r="G572" s="137"/>
      <c r="H572" s="137"/>
      <c r="I572" s="137"/>
      <c r="J572" s="137"/>
      <c r="K572" s="137"/>
    </row>
    <row r="573" spans="2:16" ht="27" customHeight="1" x14ac:dyDescent="0.2">
      <c r="B573" s="436" t="s">
        <v>344</v>
      </c>
      <c r="C573" s="436"/>
      <c r="D573" s="436"/>
      <c r="E573" s="436"/>
      <c r="F573" s="436"/>
      <c r="G573" s="436"/>
      <c r="H573" s="436"/>
      <c r="I573" s="436"/>
      <c r="J573" s="436"/>
      <c r="K573" s="436"/>
      <c r="L573" s="436"/>
      <c r="M573" s="436"/>
      <c r="N573" s="436"/>
      <c r="O573" s="436"/>
      <c r="P573" s="436"/>
    </row>
    <row r="574" spans="2:16" ht="15" x14ac:dyDescent="0.25">
      <c r="B574" s="142" t="s">
        <v>345</v>
      </c>
      <c r="C574" s="137"/>
      <c r="D574" s="137"/>
      <c r="E574" s="137"/>
      <c r="F574" s="137"/>
      <c r="G574" s="137"/>
      <c r="H574" s="137"/>
      <c r="I574" s="137"/>
      <c r="J574" s="137"/>
      <c r="K574" s="137"/>
    </row>
    <row r="575" spans="2:16" ht="12" customHeight="1" x14ac:dyDescent="0.25">
      <c r="B575" s="137"/>
      <c r="C575" s="137"/>
      <c r="D575" s="137"/>
      <c r="E575" s="137"/>
      <c r="F575" s="137"/>
      <c r="G575" s="137"/>
      <c r="H575" s="137"/>
      <c r="I575" s="137"/>
      <c r="J575" s="137"/>
      <c r="K575" s="137"/>
    </row>
    <row r="576" spans="2:16" ht="12" customHeight="1" x14ac:dyDescent="0.2">
      <c r="B576" s="433" t="s">
        <v>346</v>
      </c>
      <c r="C576" s="433"/>
      <c r="D576" s="433"/>
      <c r="E576" s="433"/>
      <c r="F576" s="433"/>
      <c r="G576" s="433"/>
      <c r="H576" s="433"/>
      <c r="I576" s="433"/>
      <c r="J576" s="433"/>
      <c r="K576" s="433"/>
    </row>
    <row r="577" spans="2:16" ht="12" customHeight="1" x14ac:dyDescent="0.25">
      <c r="B577" s="137"/>
      <c r="C577" s="137"/>
      <c r="D577" s="137"/>
      <c r="E577" s="137"/>
      <c r="F577" s="137"/>
      <c r="G577" s="137"/>
      <c r="H577" s="137"/>
      <c r="I577" s="137"/>
      <c r="J577" s="137"/>
      <c r="K577" s="137"/>
    </row>
    <row r="578" spans="2:16" ht="14.25" x14ac:dyDescent="0.2">
      <c r="B578" s="445" t="s">
        <v>347</v>
      </c>
      <c r="C578" s="445"/>
      <c r="D578" s="445"/>
      <c r="E578" s="445"/>
      <c r="F578" s="445"/>
      <c r="G578" s="445"/>
      <c r="H578" s="445"/>
      <c r="I578" s="445"/>
      <c r="J578" s="445"/>
      <c r="K578" s="445"/>
      <c r="L578" s="445"/>
      <c r="M578" s="445"/>
      <c r="N578" s="445"/>
      <c r="O578" s="445"/>
      <c r="P578" s="445"/>
    </row>
    <row r="579" spans="2:16" ht="12" customHeight="1" x14ac:dyDescent="0.25">
      <c r="B579" s="137"/>
      <c r="C579" s="137"/>
      <c r="D579" s="137"/>
      <c r="E579" s="137"/>
      <c r="F579" s="146"/>
      <c r="G579" s="146"/>
      <c r="H579" s="146"/>
      <c r="I579" s="146"/>
      <c r="J579" s="146"/>
      <c r="K579" s="146"/>
    </row>
    <row r="580" spans="2:16" ht="15" x14ac:dyDescent="0.25">
      <c r="B580" s="137"/>
      <c r="C580" s="446" t="s">
        <v>375</v>
      </c>
      <c r="D580" s="446"/>
      <c r="E580" s="446"/>
      <c r="F580" s="446"/>
      <c r="G580" s="446"/>
      <c r="H580" s="446"/>
      <c r="I580" s="446"/>
      <c r="J580" s="446"/>
      <c r="K580" s="446"/>
      <c r="L580" s="446"/>
      <c r="M580" s="446"/>
      <c r="N580" s="446"/>
      <c r="O580" s="446"/>
      <c r="P580" s="446"/>
    </row>
    <row r="581" spans="2:16" ht="12" customHeight="1" x14ac:dyDescent="0.25">
      <c r="B581" s="137"/>
      <c r="C581" s="137"/>
      <c r="D581" s="137"/>
      <c r="E581" s="137"/>
      <c r="F581" s="137"/>
      <c r="G581" s="137"/>
      <c r="H581" s="137"/>
      <c r="I581" s="137"/>
      <c r="J581" s="137"/>
      <c r="K581" s="137"/>
    </row>
    <row r="582" spans="2:16" ht="15" x14ac:dyDescent="0.2">
      <c r="B582" s="433" t="s">
        <v>348</v>
      </c>
      <c r="C582" s="433"/>
      <c r="D582" s="433"/>
      <c r="E582" s="433"/>
      <c r="F582" s="433"/>
      <c r="G582" s="433"/>
      <c r="H582" s="433"/>
      <c r="I582" s="433"/>
      <c r="J582" s="433"/>
      <c r="K582" s="433"/>
    </row>
    <row r="583" spans="2:16" ht="12" customHeight="1" x14ac:dyDescent="0.25">
      <c r="B583" s="137"/>
      <c r="C583" s="137"/>
      <c r="D583" s="137"/>
      <c r="E583" s="137"/>
      <c r="F583" s="137"/>
      <c r="G583" s="137"/>
      <c r="H583" s="137"/>
      <c r="I583" s="137"/>
      <c r="J583" s="137"/>
      <c r="K583" s="137"/>
    </row>
    <row r="584" spans="2:16" ht="14.25" x14ac:dyDescent="0.2">
      <c r="B584" s="427" t="s">
        <v>349</v>
      </c>
      <c r="C584" s="427"/>
      <c r="D584" s="427"/>
      <c r="E584" s="427"/>
      <c r="F584" s="427"/>
      <c r="G584" s="427"/>
      <c r="H584" s="427"/>
      <c r="I584" s="427"/>
      <c r="J584" s="427"/>
      <c r="K584" s="427"/>
    </row>
    <row r="585" spans="2:16" ht="12" customHeight="1" x14ac:dyDescent="0.25">
      <c r="B585" s="137"/>
      <c r="C585" s="137"/>
      <c r="D585" s="137"/>
      <c r="E585" s="137"/>
      <c r="F585" s="137"/>
      <c r="G585" s="137"/>
      <c r="H585" s="137"/>
      <c r="I585" s="137"/>
      <c r="J585" s="137"/>
      <c r="K585" s="137"/>
    </row>
    <row r="586" spans="2:16" ht="15" x14ac:dyDescent="0.2">
      <c r="B586" s="433" t="s">
        <v>350</v>
      </c>
      <c r="C586" s="433"/>
      <c r="D586" s="433"/>
      <c r="E586" s="433"/>
      <c r="F586" s="433"/>
      <c r="G586" s="433"/>
      <c r="H586" s="433"/>
      <c r="I586" s="433"/>
      <c r="J586" s="433"/>
      <c r="K586" s="433"/>
    </row>
    <row r="587" spans="2:16" ht="12" customHeight="1" x14ac:dyDescent="0.25">
      <c r="B587" s="137"/>
      <c r="C587" s="137"/>
      <c r="D587" s="137"/>
      <c r="E587" s="137"/>
      <c r="F587" s="137"/>
      <c r="G587" s="137"/>
      <c r="H587" s="137"/>
      <c r="I587" s="137"/>
      <c r="J587" s="137"/>
      <c r="K587" s="137"/>
    </row>
    <row r="588" spans="2:16" ht="14.25" x14ac:dyDescent="0.2">
      <c r="B588" s="144" t="s">
        <v>351</v>
      </c>
      <c r="C588" s="144"/>
      <c r="D588" s="144"/>
      <c r="E588" s="144"/>
      <c r="F588" s="144"/>
      <c r="G588" s="144"/>
      <c r="H588" s="144"/>
      <c r="I588" s="144"/>
      <c r="J588" s="144"/>
      <c r="K588" s="144"/>
    </row>
    <row r="589" spans="2:16" ht="12" customHeight="1" x14ac:dyDescent="0.25">
      <c r="B589" s="137"/>
      <c r="C589" s="137"/>
      <c r="D589" s="137"/>
      <c r="E589" s="137"/>
      <c r="F589" s="137"/>
      <c r="G589" s="137"/>
      <c r="H589" s="137"/>
      <c r="I589" s="137"/>
      <c r="J589" s="137"/>
      <c r="K589" s="137"/>
    </row>
    <row r="590" spans="2:16" ht="15" x14ac:dyDescent="0.2">
      <c r="B590" s="433" t="s">
        <v>352</v>
      </c>
      <c r="C590" s="433"/>
      <c r="D590" s="433"/>
      <c r="E590" s="433"/>
      <c r="F590" s="433"/>
      <c r="G590" s="433"/>
      <c r="H590" s="433"/>
      <c r="I590" s="433"/>
      <c r="J590" s="433"/>
      <c r="K590" s="433"/>
    </row>
    <row r="591" spans="2:16" ht="12" customHeight="1" x14ac:dyDescent="0.25">
      <c r="B591" s="153"/>
      <c r="C591" s="137"/>
      <c r="D591" s="137"/>
      <c r="E591" s="137"/>
      <c r="F591" s="137"/>
      <c r="G591" s="137"/>
      <c r="H591" s="137"/>
      <c r="I591" s="137"/>
      <c r="J591" s="137"/>
      <c r="K591" s="137"/>
    </row>
    <row r="592" spans="2:16" ht="14.25" x14ac:dyDescent="0.2">
      <c r="B592" s="144" t="s">
        <v>353</v>
      </c>
      <c r="C592" s="144"/>
      <c r="D592" s="144"/>
      <c r="E592" s="143"/>
      <c r="F592" s="143"/>
      <c r="G592" s="143"/>
      <c r="H592" s="143"/>
      <c r="I592" s="143"/>
      <c r="J592" s="143"/>
      <c r="K592" s="143"/>
    </row>
    <row r="593" spans="2:11" ht="12" customHeight="1" x14ac:dyDescent="0.25">
      <c r="B593" s="137"/>
      <c r="C593" s="137"/>
      <c r="D593" s="137"/>
      <c r="E593" s="137"/>
      <c r="F593" s="137"/>
      <c r="G593" s="137"/>
      <c r="H593" s="137"/>
      <c r="I593" s="137"/>
      <c r="J593" s="137"/>
      <c r="K593" s="137"/>
    </row>
    <row r="594" spans="2:11" ht="12" customHeight="1" x14ac:dyDescent="0.25">
      <c r="B594" s="137"/>
      <c r="C594" s="137"/>
      <c r="D594" s="137"/>
      <c r="E594" s="137"/>
      <c r="F594" s="137"/>
      <c r="G594" s="137"/>
      <c r="H594" s="137"/>
      <c r="I594" s="137"/>
      <c r="J594" s="137"/>
      <c r="K594" s="137"/>
    </row>
    <row r="595" spans="2:11" ht="12" customHeight="1" x14ac:dyDescent="0.2">
      <c r="B595" s="433" t="s">
        <v>354</v>
      </c>
      <c r="C595" s="433"/>
      <c r="D595" s="433"/>
      <c r="E595" s="433"/>
      <c r="F595" s="433"/>
      <c r="G595" s="433"/>
      <c r="H595" s="433"/>
      <c r="I595" s="433"/>
      <c r="J595" s="433"/>
      <c r="K595" s="433"/>
    </row>
    <row r="596" spans="2:11" ht="12" customHeight="1" x14ac:dyDescent="0.25">
      <c r="B596" s="137"/>
      <c r="C596" s="137"/>
      <c r="D596" s="137"/>
      <c r="E596" s="137"/>
      <c r="F596" s="137"/>
      <c r="G596" s="137"/>
      <c r="H596" s="137"/>
      <c r="I596" s="137"/>
      <c r="J596" s="137"/>
      <c r="K596" s="137"/>
    </row>
    <row r="597" spans="2:11" ht="14.25" x14ac:dyDescent="0.2">
      <c r="B597" s="144"/>
      <c r="C597" s="144" t="s">
        <v>355</v>
      </c>
      <c r="D597" s="144"/>
      <c r="E597" s="144"/>
      <c r="F597" s="144"/>
      <c r="G597" s="143"/>
      <c r="H597" s="143"/>
      <c r="I597" s="143"/>
      <c r="J597" s="143"/>
      <c r="K597" s="143"/>
    </row>
    <row r="598" spans="2:11" ht="12" customHeight="1" x14ac:dyDescent="0.25">
      <c r="B598" s="137"/>
      <c r="C598" s="137"/>
      <c r="D598" s="137"/>
      <c r="E598" s="137"/>
      <c r="F598" s="137"/>
      <c r="G598" s="137"/>
      <c r="H598" s="137"/>
      <c r="I598" s="137"/>
      <c r="J598" s="137"/>
      <c r="K598" s="137"/>
    </row>
    <row r="599" spans="2:11" ht="12" customHeight="1" x14ac:dyDescent="0.2">
      <c r="B599" s="433" t="s">
        <v>356</v>
      </c>
      <c r="C599" s="433"/>
      <c r="D599" s="433"/>
      <c r="E599" s="433"/>
      <c r="F599" s="433"/>
      <c r="G599" s="433"/>
      <c r="H599" s="433"/>
      <c r="I599" s="433"/>
      <c r="J599" s="433"/>
      <c r="K599" s="433"/>
    </row>
    <row r="600" spans="2:11" ht="12" customHeight="1" x14ac:dyDescent="0.25">
      <c r="B600" s="137"/>
      <c r="C600" s="137"/>
      <c r="D600" s="137"/>
      <c r="E600" s="146"/>
      <c r="F600" s="146"/>
      <c r="G600" s="146"/>
      <c r="H600" s="146"/>
      <c r="I600" s="146"/>
      <c r="J600" s="146"/>
      <c r="K600" s="146"/>
    </row>
    <row r="601" spans="2:11" ht="15" x14ac:dyDescent="0.25">
      <c r="B601" s="154"/>
      <c r="C601" s="147" t="s">
        <v>357</v>
      </c>
      <c r="D601" s="154"/>
      <c r="E601" s="149"/>
      <c r="F601" s="149"/>
      <c r="G601" s="149"/>
      <c r="H601" s="149"/>
      <c r="I601" s="149"/>
      <c r="J601" s="149"/>
      <c r="K601" s="149"/>
    </row>
    <row r="602" spans="2:11" ht="12" customHeight="1" x14ac:dyDescent="0.25">
      <c r="B602" s="137"/>
      <c r="C602" s="137"/>
      <c r="D602" s="137"/>
      <c r="E602" s="137"/>
      <c r="F602" s="137"/>
      <c r="G602" s="137"/>
      <c r="H602" s="137"/>
      <c r="I602" s="137"/>
      <c r="J602" s="137"/>
      <c r="K602" s="137"/>
    </row>
    <row r="603" spans="2:11" ht="12" customHeight="1" x14ac:dyDescent="0.2">
      <c r="B603" s="433" t="s">
        <v>358</v>
      </c>
      <c r="C603" s="433"/>
      <c r="D603" s="433"/>
      <c r="E603" s="433"/>
      <c r="F603" s="433"/>
      <c r="G603" s="433"/>
      <c r="H603" s="433"/>
      <c r="I603" s="433"/>
      <c r="J603" s="433"/>
      <c r="K603" s="433"/>
    </row>
    <row r="604" spans="2:11" ht="12" customHeight="1" x14ac:dyDescent="0.25">
      <c r="B604" s="137"/>
      <c r="C604" s="137"/>
      <c r="D604" s="137"/>
      <c r="E604" s="137"/>
      <c r="F604" s="137"/>
      <c r="G604" s="137"/>
      <c r="H604" s="137"/>
      <c r="I604" s="137"/>
      <c r="J604" s="137"/>
      <c r="K604" s="137"/>
    </row>
    <row r="605" spans="2:11" ht="12" customHeight="1" x14ac:dyDescent="0.25">
      <c r="B605" s="155"/>
      <c r="C605" s="137"/>
      <c r="D605" s="137"/>
      <c r="E605" s="137"/>
      <c r="F605" s="137"/>
      <c r="G605" s="137"/>
      <c r="H605" s="137"/>
      <c r="I605" s="137"/>
      <c r="J605" s="137"/>
      <c r="K605" s="137"/>
    </row>
    <row r="606" spans="2:11" ht="12" customHeight="1" x14ac:dyDescent="0.25">
      <c r="B606" s="156"/>
      <c r="C606" s="137"/>
      <c r="D606" s="137"/>
      <c r="E606" s="137"/>
      <c r="F606" s="137"/>
      <c r="G606" s="137"/>
      <c r="H606" s="137"/>
      <c r="I606" s="137"/>
      <c r="J606" s="137"/>
      <c r="K606" s="137"/>
    </row>
    <row r="607" spans="2:11" ht="12" customHeight="1" x14ac:dyDescent="0.25">
      <c r="B607" s="157"/>
      <c r="C607" s="137"/>
      <c r="D607" s="137"/>
      <c r="E607" s="137"/>
      <c r="F607" s="137"/>
      <c r="G607" s="137"/>
      <c r="H607" s="137"/>
      <c r="I607" s="137"/>
      <c r="J607" s="137"/>
      <c r="K607" s="137"/>
    </row>
    <row r="608" spans="2:11" ht="12" customHeight="1" x14ac:dyDescent="0.25">
      <c r="B608" s="158"/>
      <c r="C608" s="137"/>
      <c r="D608" s="137"/>
      <c r="E608" s="137"/>
      <c r="F608" s="137"/>
      <c r="G608" s="137"/>
      <c r="H608" s="137"/>
      <c r="I608" s="137"/>
      <c r="J608" s="137"/>
      <c r="K608" s="137"/>
    </row>
    <row r="609" spans="2:16" ht="12" customHeight="1" x14ac:dyDescent="0.25">
      <c r="B609" s="159"/>
      <c r="C609" s="137"/>
      <c r="D609" s="160"/>
      <c r="E609" s="137"/>
      <c r="F609" s="137"/>
      <c r="G609" s="137"/>
      <c r="H609" s="137"/>
      <c r="I609" s="137"/>
      <c r="J609" s="137"/>
      <c r="K609" s="137"/>
    </row>
    <row r="610" spans="2:16" ht="12" customHeight="1" x14ac:dyDescent="0.25">
      <c r="B610" s="159"/>
      <c r="C610" s="137"/>
      <c r="D610" s="160"/>
      <c r="E610" s="137"/>
      <c r="F610" s="137"/>
      <c r="G610" s="137"/>
      <c r="H610" s="137"/>
      <c r="I610" s="137"/>
      <c r="J610" s="137"/>
      <c r="K610" s="137"/>
    </row>
    <row r="611" spans="2:16" ht="12" customHeight="1" x14ac:dyDescent="0.25">
      <c r="B611" s="159"/>
      <c r="C611" s="137"/>
      <c r="D611" s="161"/>
      <c r="E611" s="137"/>
      <c r="F611" s="137"/>
      <c r="G611" s="137"/>
      <c r="H611" s="137"/>
      <c r="I611" s="137"/>
      <c r="J611" s="137"/>
      <c r="K611" s="137"/>
    </row>
    <row r="612" spans="2:16" ht="12" customHeight="1" x14ac:dyDescent="0.25">
      <c r="B612" s="159"/>
      <c r="C612" s="137"/>
      <c r="D612" s="440" t="s">
        <v>359</v>
      </c>
      <c r="E612" s="440"/>
      <c r="F612" s="440"/>
      <c r="G612" s="440"/>
      <c r="H612" s="137"/>
      <c r="I612" s="137"/>
      <c r="J612" s="137"/>
      <c r="K612" s="137"/>
    </row>
    <row r="613" spans="2:16" ht="12" customHeight="1" x14ac:dyDescent="0.25">
      <c r="B613" s="137"/>
      <c r="C613" s="137"/>
      <c r="D613" s="440" t="s">
        <v>360</v>
      </c>
      <c r="E613" s="440"/>
      <c r="F613" s="440"/>
      <c r="G613" s="440"/>
      <c r="H613" s="137"/>
      <c r="I613" s="137"/>
      <c r="J613" s="137"/>
      <c r="K613" s="137"/>
    </row>
    <row r="614" spans="2:16" ht="12" customHeight="1" x14ac:dyDescent="0.25">
      <c r="B614" s="137"/>
      <c r="C614" s="137"/>
      <c r="D614" s="159"/>
      <c r="E614" s="137"/>
      <c r="F614" s="137"/>
      <c r="G614" s="137"/>
      <c r="H614" s="137"/>
      <c r="I614" s="137"/>
      <c r="J614" s="137"/>
      <c r="K614" s="137"/>
    </row>
    <row r="615" spans="2:16" ht="24" customHeight="1" x14ac:dyDescent="0.2">
      <c r="B615" s="462" t="s">
        <v>361</v>
      </c>
      <c r="C615" s="462"/>
      <c r="D615" s="462"/>
      <c r="E615" s="462"/>
      <c r="F615" s="462"/>
      <c r="G615" s="462"/>
      <c r="H615" s="462"/>
      <c r="I615" s="462"/>
      <c r="J615" s="462"/>
      <c r="K615" s="462"/>
      <c r="L615" s="462"/>
      <c r="M615" s="462"/>
      <c r="N615" s="462"/>
      <c r="O615" s="462"/>
      <c r="P615" s="462"/>
    </row>
    <row r="616" spans="2:16" ht="12" customHeight="1" x14ac:dyDescent="0.25">
      <c r="B616" s="137"/>
      <c r="C616" s="137"/>
      <c r="D616" s="137"/>
      <c r="E616" s="137"/>
      <c r="F616" s="137"/>
      <c r="G616" s="137"/>
      <c r="H616" s="137"/>
      <c r="I616" s="137"/>
      <c r="J616" s="137"/>
      <c r="K616" s="137"/>
    </row>
    <row r="617" spans="2:16" ht="12" customHeight="1" x14ac:dyDescent="0.25">
      <c r="B617" s="137"/>
      <c r="C617" s="137"/>
      <c r="D617" s="137"/>
      <c r="E617" s="137"/>
      <c r="F617" s="137"/>
      <c r="G617" s="137"/>
      <c r="H617" s="137"/>
      <c r="I617" s="137"/>
      <c r="J617" s="137"/>
      <c r="K617" s="137"/>
    </row>
    <row r="618" spans="2:16" ht="12" customHeight="1" x14ac:dyDescent="0.25">
      <c r="B618" s="137"/>
      <c r="C618" s="137"/>
      <c r="D618" s="137"/>
      <c r="E618" s="137"/>
      <c r="F618" s="137"/>
      <c r="G618" s="137"/>
      <c r="H618" s="137"/>
      <c r="I618" s="137"/>
      <c r="J618" s="137"/>
      <c r="K618" s="137"/>
    </row>
    <row r="619" spans="2:16" ht="12" customHeight="1" x14ac:dyDescent="0.25">
      <c r="B619" s="137"/>
      <c r="C619" s="137"/>
      <c r="D619" s="137"/>
      <c r="E619" s="137"/>
      <c r="F619" s="137"/>
      <c r="G619" s="137"/>
      <c r="H619" s="137"/>
      <c r="I619" s="137"/>
      <c r="J619" s="137"/>
      <c r="K619" s="137"/>
    </row>
    <row r="620" spans="2:16" ht="12" customHeight="1" x14ac:dyDescent="0.25">
      <c r="B620" s="137"/>
      <c r="C620" s="137"/>
      <c r="D620" s="137"/>
      <c r="E620" s="137"/>
      <c r="F620" s="137"/>
      <c r="G620" s="137"/>
      <c r="H620" s="137"/>
      <c r="I620" s="137"/>
      <c r="J620" s="137"/>
      <c r="K620" s="137"/>
    </row>
    <row r="621" spans="2:16" ht="12" customHeight="1" x14ac:dyDescent="0.25">
      <c r="B621" s="137"/>
      <c r="C621" s="137"/>
      <c r="D621" s="137"/>
      <c r="E621" s="137"/>
      <c r="F621" s="137"/>
      <c r="G621" s="137"/>
      <c r="H621" s="137"/>
      <c r="I621" s="137"/>
      <c r="J621" s="137"/>
      <c r="K621" s="137"/>
    </row>
    <row r="622" spans="2:16" ht="12" customHeight="1" x14ac:dyDescent="0.25">
      <c r="B622" s="137"/>
      <c r="C622" s="137"/>
      <c r="D622" s="137"/>
      <c r="E622" s="137"/>
      <c r="F622" s="137"/>
      <c r="G622" s="137"/>
      <c r="H622" s="137"/>
      <c r="I622" s="137"/>
      <c r="J622" s="137"/>
      <c r="K622" s="137"/>
    </row>
    <row r="623" spans="2:16" ht="12" customHeight="1" x14ac:dyDescent="0.25">
      <c r="B623" s="137"/>
      <c r="C623" s="137"/>
      <c r="D623" s="137"/>
      <c r="E623" s="137"/>
      <c r="F623" s="137"/>
      <c r="G623" s="137"/>
      <c r="H623" s="137"/>
      <c r="I623" s="137"/>
      <c r="J623" s="137"/>
      <c r="K623" s="137"/>
    </row>
    <row r="624" spans="2:16" ht="12" customHeight="1" x14ac:dyDescent="0.25">
      <c r="B624" s="137"/>
      <c r="C624" s="137"/>
      <c r="D624" s="137"/>
      <c r="E624" s="137"/>
      <c r="F624" s="137"/>
      <c r="G624" s="137"/>
      <c r="H624" s="137"/>
      <c r="I624" s="137"/>
      <c r="J624" s="137"/>
      <c r="K624" s="137"/>
    </row>
    <row r="625" spans="2:16" ht="12" customHeight="1" x14ac:dyDescent="0.25">
      <c r="B625" s="137"/>
      <c r="C625" s="137"/>
      <c r="D625" s="137"/>
      <c r="E625" s="137"/>
      <c r="F625" s="137"/>
      <c r="G625" s="137"/>
      <c r="H625" s="137"/>
      <c r="I625" s="137"/>
      <c r="J625" s="137"/>
      <c r="K625" s="137"/>
    </row>
    <row r="626" spans="2:16" ht="12" customHeight="1" x14ac:dyDescent="0.25">
      <c r="B626" s="137"/>
      <c r="C626" s="137"/>
      <c r="D626" s="137"/>
      <c r="E626" s="137"/>
      <c r="F626" s="137"/>
      <c r="G626" s="137"/>
      <c r="H626" s="137"/>
      <c r="I626" s="137"/>
      <c r="J626" s="137"/>
      <c r="K626" s="137"/>
    </row>
    <row r="627" spans="2:16" ht="12" customHeight="1" x14ac:dyDescent="0.25">
      <c r="B627" s="137"/>
      <c r="C627" s="137"/>
      <c r="D627" s="137"/>
      <c r="E627" s="137"/>
      <c r="F627" s="137"/>
      <c r="G627" s="137"/>
      <c r="H627" s="137"/>
      <c r="I627" s="137"/>
      <c r="J627" s="137"/>
      <c r="K627" s="137"/>
    </row>
    <row r="628" spans="2:16" ht="12" customHeight="1" x14ac:dyDescent="0.2">
      <c r="B628" s="165" t="s">
        <v>362</v>
      </c>
      <c r="C628" s="165"/>
      <c r="D628" s="165"/>
      <c r="E628" s="165"/>
      <c r="F628" s="165"/>
      <c r="G628" s="165"/>
      <c r="H628" s="165"/>
      <c r="I628" s="165"/>
      <c r="J628" s="165"/>
      <c r="K628" s="165"/>
      <c r="L628" s="165"/>
      <c r="M628" s="165"/>
      <c r="N628" s="165"/>
      <c r="O628" s="165"/>
      <c r="P628" s="165"/>
    </row>
    <row r="629" spans="2:16" ht="12" customHeight="1" x14ac:dyDescent="0.25">
      <c r="B629" s="137"/>
      <c r="C629" s="137"/>
      <c r="D629" s="137"/>
      <c r="E629" s="137"/>
      <c r="F629" s="146"/>
      <c r="G629" s="146"/>
      <c r="H629" s="146"/>
      <c r="I629" s="146"/>
      <c r="J629" s="146"/>
      <c r="K629" s="146"/>
    </row>
    <row r="630" spans="2:16" ht="44.25" customHeight="1" x14ac:dyDescent="0.2">
      <c r="B630" s="439" t="s">
        <v>363</v>
      </c>
      <c r="C630" s="439"/>
      <c r="D630" s="439"/>
      <c r="E630" s="439"/>
      <c r="F630" s="439"/>
      <c r="G630" s="439"/>
      <c r="H630" s="439"/>
      <c r="I630" s="439"/>
      <c r="J630" s="439"/>
      <c r="K630" s="439"/>
      <c r="L630" s="439"/>
      <c r="M630" s="439"/>
      <c r="N630" s="439"/>
      <c r="O630" s="439"/>
      <c r="P630" s="439"/>
    </row>
    <row r="631" spans="2:16" ht="12" customHeight="1" x14ac:dyDescent="0.25">
      <c r="B631" s="146"/>
      <c r="C631" s="146"/>
      <c r="D631" s="146"/>
      <c r="E631" s="146"/>
      <c r="F631" s="146"/>
      <c r="G631" s="146"/>
      <c r="H631" s="146"/>
      <c r="I631" s="146"/>
      <c r="J631" s="146"/>
      <c r="K631" s="146"/>
    </row>
    <row r="632" spans="2:16" ht="12" customHeight="1" x14ac:dyDescent="0.2">
      <c r="B632" s="447" t="s">
        <v>364</v>
      </c>
      <c r="C632" s="447"/>
      <c r="D632" s="447"/>
      <c r="E632" s="447"/>
      <c r="F632" s="447"/>
      <c r="G632" s="447"/>
      <c r="H632" s="447"/>
      <c r="I632" s="447"/>
      <c r="J632" s="447"/>
      <c r="K632" s="447"/>
      <c r="L632" s="447"/>
      <c r="M632" s="447"/>
      <c r="N632" s="447"/>
      <c r="O632" s="447"/>
      <c r="P632" s="447"/>
    </row>
    <row r="633" spans="2:16" ht="12" customHeight="1" x14ac:dyDescent="0.2">
      <c r="B633" s="162"/>
      <c r="C633" s="162"/>
      <c r="D633" s="162"/>
      <c r="E633" s="162"/>
      <c r="F633" s="162"/>
      <c r="G633" s="162"/>
      <c r="H633" s="162"/>
      <c r="I633" s="162"/>
      <c r="J633" s="162"/>
      <c r="K633" s="162"/>
    </row>
    <row r="634" spans="2:16" ht="12" customHeight="1" x14ac:dyDescent="0.2">
      <c r="B634" s="456" t="s">
        <v>365</v>
      </c>
      <c r="C634" s="456"/>
      <c r="D634" s="456"/>
      <c r="E634" s="456"/>
      <c r="F634" s="456"/>
      <c r="G634" s="456"/>
      <c r="H634" s="456"/>
      <c r="I634" s="456"/>
      <c r="J634" s="456"/>
      <c r="K634" s="456"/>
    </row>
    <row r="635" spans="2:16" ht="12" customHeight="1" x14ac:dyDescent="0.25">
      <c r="B635" s="137"/>
      <c r="C635" s="137"/>
      <c r="D635" s="137"/>
      <c r="E635" s="137"/>
      <c r="F635" s="137"/>
      <c r="G635" s="137"/>
      <c r="H635" s="137"/>
      <c r="I635" s="137"/>
      <c r="J635" s="137"/>
      <c r="K635" s="137"/>
    </row>
    <row r="636" spans="2:16" ht="24.75" customHeight="1" x14ac:dyDescent="0.2">
      <c r="B636" s="448" t="s">
        <v>366</v>
      </c>
      <c r="C636" s="448"/>
      <c r="D636" s="448"/>
      <c r="E636" s="448"/>
      <c r="F636" s="448"/>
      <c r="G636" s="448"/>
      <c r="H636" s="448"/>
      <c r="I636" s="448"/>
      <c r="J636" s="448"/>
      <c r="K636" s="448"/>
      <c r="L636" s="448"/>
      <c r="M636" s="448"/>
      <c r="N636" s="448"/>
      <c r="O636" s="448"/>
      <c r="P636" s="448"/>
    </row>
    <row r="637" spans="2:16" ht="12" customHeight="1" x14ac:dyDescent="0.25">
      <c r="B637" s="137"/>
      <c r="C637" s="137"/>
      <c r="D637" s="137"/>
      <c r="E637" s="137"/>
      <c r="F637" s="137"/>
      <c r="G637" s="137"/>
      <c r="H637" s="137"/>
      <c r="I637" s="137"/>
      <c r="J637" s="137"/>
      <c r="K637" s="137"/>
    </row>
    <row r="638" spans="2:16" ht="30" customHeight="1" x14ac:dyDescent="0.2">
      <c r="B638" s="449" t="s">
        <v>367</v>
      </c>
      <c r="C638" s="449"/>
      <c r="D638" s="449"/>
      <c r="E638" s="449"/>
      <c r="F638" s="449"/>
      <c r="G638" s="449"/>
      <c r="H638" s="449"/>
      <c r="I638" s="449"/>
      <c r="J638" s="449"/>
      <c r="K638" s="449"/>
      <c r="L638" s="449"/>
      <c r="M638" s="449"/>
      <c r="N638" s="449"/>
      <c r="O638" s="449"/>
      <c r="P638" s="449"/>
    </row>
  </sheetData>
  <mergeCells count="550">
    <mergeCell ref="B632:P632"/>
    <mergeCell ref="B636:P636"/>
    <mergeCell ref="B638:P638"/>
    <mergeCell ref="C45:P45"/>
    <mergeCell ref="N419:P419"/>
    <mergeCell ref="L418:P418"/>
    <mergeCell ref="L415:P415"/>
    <mergeCell ref="D357:P357"/>
    <mergeCell ref="B634:K634"/>
    <mergeCell ref="C460:P460"/>
    <mergeCell ref="B466:P466"/>
    <mergeCell ref="B488:P488"/>
    <mergeCell ref="C494:P494"/>
    <mergeCell ref="B498:P498"/>
    <mergeCell ref="B500:P500"/>
    <mergeCell ref="B504:P504"/>
    <mergeCell ref="B524:P524"/>
    <mergeCell ref="B532:P532"/>
    <mergeCell ref="B540:P540"/>
    <mergeCell ref="B454:P454"/>
    <mergeCell ref="B462:P462"/>
    <mergeCell ref="B476:P476"/>
    <mergeCell ref="B484:P484"/>
    <mergeCell ref="B615:P615"/>
    <mergeCell ref="B630:P630"/>
    <mergeCell ref="B568:K568"/>
    <mergeCell ref="B576:K576"/>
    <mergeCell ref="B582:K582"/>
    <mergeCell ref="D613:G613"/>
    <mergeCell ref="F324:K324"/>
    <mergeCell ref="F325:K325"/>
    <mergeCell ref="F326:K326"/>
    <mergeCell ref="F327:K327"/>
    <mergeCell ref="F328:K328"/>
    <mergeCell ref="B536:K536"/>
    <mergeCell ref="B544:K544"/>
    <mergeCell ref="B552:K552"/>
    <mergeCell ref="C554:K554"/>
    <mergeCell ref="B556:K556"/>
    <mergeCell ref="B573:P573"/>
    <mergeCell ref="B578:P578"/>
    <mergeCell ref="C580:P580"/>
    <mergeCell ref="D612:G612"/>
    <mergeCell ref="B584:K584"/>
    <mergeCell ref="B586:K586"/>
    <mergeCell ref="B590:K590"/>
    <mergeCell ref="B595:K595"/>
    <mergeCell ref="B599:K599"/>
    <mergeCell ref="B603:K603"/>
    <mergeCell ref="B548:P548"/>
    <mergeCell ref="B558:P558"/>
    <mergeCell ref="B562:P562"/>
    <mergeCell ref="C569:P569"/>
    <mergeCell ref="B571:P571"/>
    <mergeCell ref="B508:K508"/>
    <mergeCell ref="B512:K512"/>
    <mergeCell ref="B516:K516"/>
    <mergeCell ref="B518:K518"/>
    <mergeCell ref="B480:K480"/>
    <mergeCell ref="B482:K482"/>
    <mergeCell ref="B492:K492"/>
    <mergeCell ref="B496:K496"/>
    <mergeCell ref="B459:K459"/>
    <mergeCell ref="B463:K463"/>
    <mergeCell ref="B465:K465"/>
    <mergeCell ref="B467:K467"/>
    <mergeCell ref="B468:K468"/>
    <mergeCell ref="B472:K472"/>
    <mergeCell ref="B448:K448"/>
    <mergeCell ref="B450:K450"/>
    <mergeCell ref="B451:K451"/>
    <mergeCell ref="B453:K453"/>
    <mergeCell ref="B455:K455"/>
    <mergeCell ref="C456:K456"/>
    <mergeCell ref="B457:K457"/>
    <mergeCell ref="B458:K458"/>
    <mergeCell ref="B350:P350"/>
    <mergeCell ref="D361:P361"/>
    <mergeCell ref="B442:K442"/>
    <mergeCell ref="B444:K444"/>
    <mergeCell ref="L397:P397"/>
    <mergeCell ref="N398:P398"/>
    <mergeCell ref="L385:P385"/>
    <mergeCell ref="N386:P386"/>
    <mergeCell ref="N392:P392"/>
    <mergeCell ref="L410:M410"/>
    <mergeCell ref="L379:P379"/>
    <mergeCell ref="F434:I434"/>
    <mergeCell ref="F437:I437"/>
    <mergeCell ref="F428:I428"/>
    <mergeCell ref="F431:I431"/>
    <mergeCell ref="N380:P380"/>
    <mergeCell ref="L324:M324"/>
    <mergeCell ref="L325:M325"/>
    <mergeCell ref="L326:M326"/>
    <mergeCell ref="L327:M327"/>
    <mergeCell ref="L328:M328"/>
    <mergeCell ref="L329:M329"/>
    <mergeCell ref="N324:O324"/>
    <mergeCell ref="N325:O325"/>
    <mergeCell ref="N326:O326"/>
    <mergeCell ref="N327:O327"/>
    <mergeCell ref="N328:O328"/>
    <mergeCell ref="N329:O329"/>
    <mergeCell ref="F329:I329"/>
    <mergeCell ref="J329:K329"/>
    <mergeCell ref="B326:E326"/>
    <mergeCell ref="B327:E327"/>
    <mergeCell ref="B328:E328"/>
    <mergeCell ref="L388:P388"/>
    <mergeCell ref="N389:P389"/>
    <mergeCell ref="L391:P391"/>
    <mergeCell ref="N315:O315"/>
    <mergeCell ref="N316:O316"/>
    <mergeCell ref="N317:O317"/>
    <mergeCell ref="N318:O318"/>
    <mergeCell ref="N319:O319"/>
    <mergeCell ref="N320:O320"/>
    <mergeCell ref="N321:O321"/>
    <mergeCell ref="N322:O322"/>
    <mergeCell ref="N323:O323"/>
    <mergeCell ref="L315:M315"/>
    <mergeCell ref="L316:M316"/>
    <mergeCell ref="L317:M317"/>
    <mergeCell ref="L318:M318"/>
    <mergeCell ref="L319:M319"/>
    <mergeCell ref="L320:M320"/>
    <mergeCell ref="L321:M321"/>
    <mergeCell ref="C248:P248"/>
    <mergeCell ref="L244:N244"/>
    <mergeCell ref="C242:H242"/>
    <mergeCell ref="M228:O228"/>
    <mergeCell ref="M229:O229"/>
    <mergeCell ref="M230:O230"/>
    <mergeCell ref="M231:O231"/>
    <mergeCell ref="L323:M323"/>
    <mergeCell ref="F315:K315"/>
    <mergeCell ref="F316:K316"/>
    <mergeCell ref="F317:K317"/>
    <mergeCell ref="F318:K318"/>
    <mergeCell ref="F319:K319"/>
    <mergeCell ref="F320:K320"/>
    <mergeCell ref="F321:K321"/>
    <mergeCell ref="F322:K322"/>
    <mergeCell ref="F323:K323"/>
    <mergeCell ref="D282:K282"/>
    <mergeCell ref="B298:P300"/>
    <mergeCell ref="D288:K288"/>
    <mergeCell ref="D289:K289"/>
    <mergeCell ref="D290:K290"/>
    <mergeCell ref="D291:K291"/>
    <mergeCell ref="D292:K292"/>
    <mergeCell ref="D293:K293"/>
    <mergeCell ref="M294:O294"/>
    <mergeCell ref="B294:K294"/>
    <mergeCell ref="D283:K283"/>
    <mergeCell ref="D284:K284"/>
    <mergeCell ref="B286:K286"/>
    <mergeCell ref="D287:K287"/>
    <mergeCell ref="D285:K285"/>
    <mergeCell ref="M286:O286"/>
    <mergeCell ref="C229:I229"/>
    <mergeCell ref="C230:I230"/>
    <mergeCell ref="M215:O215"/>
    <mergeCell ref="M216:O216"/>
    <mergeCell ref="J225:L225"/>
    <mergeCell ref="K191:L191"/>
    <mergeCell ref="K192:L192"/>
    <mergeCell ref="K193:L193"/>
    <mergeCell ref="K194:L194"/>
    <mergeCell ref="K195:L195"/>
    <mergeCell ref="D195:J195"/>
    <mergeCell ref="K204:L204"/>
    <mergeCell ref="K206:L206"/>
    <mergeCell ref="K196:L196"/>
    <mergeCell ref="K203:L203"/>
    <mergeCell ref="D194:J194"/>
    <mergeCell ref="M218:O218"/>
    <mergeCell ref="C237:H237"/>
    <mergeCell ref="C238:H238"/>
    <mergeCell ref="C239:H239"/>
    <mergeCell ref="C240:H240"/>
    <mergeCell ref="C241:H241"/>
    <mergeCell ref="I243:K243"/>
    <mergeCell ref="I238:K238"/>
    <mergeCell ref="I237:K237"/>
    <mergeCell ref="I245:K245"/>
    <mergeCell ref="I242:K242"/>
    <mergeCell ref="L374:M374"/>
    <mergeCell ref="L375:M375"/>
    <mergeCell ref="L377:M377"/>
    <mergeCell ref="L378:M378"/>
    <mergeCell ref="L380:M380"/>
    <mergeCell ref="L381:M381"/>
    <mergeCell ref="C143:J143"/>
    <mergeCell ref="K143:M143"/>
    <mergeCell ref="E182:K182"/>
    <mergeCell ref="L182:N182"/>
    <mergeCell ref="B323:E323"/>
    <mergeCell ref="B324:E324"/>
    <mergeCell ref="B325:E325"/>
    <mergeCell ref="E183:K183"/>
    <mergeCell ref="L183:N183"/>
    <mergeCell ref="E181:K181"/>
    <mergeCell ref="L181:N181"/>
    <mergeCell ref="D193:J193"/>
    <mergeCell ref="M226:O226"/>
    <mergeCell ref="M227:O227"/>
    <mergeCell ref="D278:K278"/>
    <mergeCell ref="B268:K268"/>
    <mergeCell ref="M267:O267"/>
    <mergeCell ref="M268:O268"/>
    <mergeCell ref="L392:M392"/>
    <mergeCell ref="L393:M393"/>
    <mergeCell ref="L395:M395"/>
    <mergeCell ref="L396:M396"/>
    <mergeCell ref="L398:M398"/>
    <mergeCell ref="L399:M399"/>
    <mergeCell ref="L394:P394"/>
    <mergeCell ref="N395:P395"/>
    <mergeCell ref="L382:P382"/>
    <mergeCell ref="F413:I413"/>
    <mergeCell ref="F419:I419"/>
    <mergeCell ref="F422:I422"/>
    <mergeCell ref="F425:I425"/>
    <mergeCell ref="L401:M401"/>
    <mergeCell ref="L402:M402"/>
    <mergeCell ref="L404:M404"/>
    <mergeCell ref="L405:M405"/>
    <mergeCell ref="L407:M407"/>
    <mergeCell ref="L408:M408"/>
    <mergeCell ref="L403:P403"/>
    <mergeCell ref="N404:P404"/>
    <mergeCell ref="L406:P406"/>
    <mergeCell ref="N407:P407"/>
    <mergeCell ref="L409:P409"/>
    <mergeCell ref="F401:I401"/>
    <mergeCell ref="F404:I404"/>
    <mergeCell ref="F407:I407"/>
    <mergeCell ref="F410:I410"/>
    <mergeCell ref="N401:P401"/>
    <mergeCell ref="N410:P410"/>
    <mergeCell ref="L411:M411"/>
    <mergeCell ref="F377:I377"/>
    <mergeCell ref="L369:P369"/>
    <mergeCell ref="N370:P370"/>
    <mergeCell ref="L373:P373"/>
    <mergeCell ref="N374:P374"/>
    <mergeCell ref="L376:P376"/>
    <mergeCell ref="N377:P377"/>
    <mergeCell ref="F372:I372"/>
    <mergeCell ref="F416:I416"/>
    <mergeCell ref="L400:P400"/>
    <mergeCell ref="L389:M389"/>
    <mergeCell ref="L390:M390"/>
    <mergeCell ref="F380:I380"/>
    <mergeCell ref="F383:I383"/>
    <mergeCell ref="F386:I386"/>
    <mergeCell ref="F389:I389"/>
    <mergeCell ref="F392:I392"/>
    <mergeCell ref="F395:I395"/>
    <mergeCell ref="F398:I398"/>
    <mergeCell ref="L383:M383"/>
    <mergeCell ref="L384:M384"/>
    <mergeCell ref="L386:M386"/>
    <mergeCell ref="L387:M387"/>
    <mergeCell ref="N383:P383"/>
    <mergeCell ref="F365:L365"/>
    <mergeCell ref="F366:L366"/>
    <mergeCell ref="F367:J367"/>
    <mergeCell ref="K367:L367"/>
    <mergeCell ref="F371:I371"/>
    <mergeCell ref="F373:I373"/>
    <mergeCell ref="F370:I370"/>
    <mergeCell ref="B308:E308"/>
    <mergeCell ref="F311:P311"/>
    <mergeCell ref="F308:P308"/>
    <mergeCell ref="B343:P343"/>
    <mergeCell ref="A333:P333"/>
    <mergeCell ref="L370:M370"/>
    <mergeCell ref="L371:M371"/>
    <mergeCell ref="B315:E315"/>
    <mergeCell ref="B316:E316"/>
    <mergeCell ref="B317:E317"/>
    <mergeCell ref="B318:E318"/>
    <mergeCell ref="B319:E319"/>
    <mergeCell ref="B320:E320"/>
    <mergeCell ref="B321:E321"/>
    <mergeCell ref="B322:E322"/>
    <mergeCell ref="B311:E311"/>
    <mergeCell ref="L322:M322"/>
    <mergeCell ref="D281:K281"/>
    <mergeCell ref="B265:I265"/>
    <mergeCell ref="K253:O253"/>
    <mergeCell ref="K254:O254"/>
    <mergeCell ref="K265:O265"/>
    <mergeCell ref="K260:O260"/>
    <mergeCell ref="B254:H254"/>
    <mergeCell ref="D255:I255"/>
    <mergeCell ref="D256:I256"/>
    <mergeCell ref="B267:K267"/>
    <mergeCell ref="D259:I259"/>
    <mergeCell ref="D269:K269"/>
    <mergeCell ref="D262:I262"/>
    <mergeCell ref="D263:I263"/>
    <mergeCell ref="D264:I264"/>
    <mergeCell ref="D270:K270"/>
    <mergeCell ref="D271:K271"/>
    <mergeCell ref="D272:K272"/>
    <mergeCell ref="D273:K273"/>
    <mergeCell ref="B260:I260"/>
    <mergeCell ref="D261:I261"/>
    <mergeCell ref="D257:I257"/>
    <mergeCell ref="D258:I258"/>
    <mergeCell ref="B253:I253"/>
    <mergeCell ref="M217:O217"/>
    <mergeCell ref="K197:L197"/>
    <mergeCell ref="E174:K174"/>
    <mergeCell ref="D274:K274"/>
    <mergeCell ref="D275:K275"/>
    <mergeCell ref="D276:K276"/>
    <mergeCell ref="D277:K277"/>
    <mergeCell ref="D279:K279"/>
    <mergeCell ref="D280:K280"/>
    <mergeCell ref="D199:H199"/>
    <mergeCell ref="K199:L199"/>
    <mergeCell ref="K200:L200"/>
    <mergeCell ref="K201:L201"/>
    <mergeCell ref="K202:L202"/>
    <mergeCell ref="D192:J192"/>
    <mergeCell ref="M225:O225"/>
    <mergeCell ref="L238:N238"/>
    <mergeCell ref="L237:N237"/>
    <mergeCell ref="I236:K236"/>
    <mergeCell ref="C213:P213"/>
    <mergeCell ref="C236:H236"/>
    <mergeCell ref="C243:H243"/>
    <mergeCell ref="C244:H244"/>
    <mergeCell ref="C245:H245"/>
    <mergeCell ref="C215:I215"/>
    <mergeCell ref="C216:I216"/>
    <mergeCell ref="C217:I217"/>
    <mergeCell ref="D191:J191"/>
    <mergeCell ref="D196:J196"/>
    <mergeCell ref="D200:J200"/>
    <mergeCell ref="D201:J201"/>
    <mergeCell ref="D202:J202"/>
    <mergeCell ref="D203:J203"/>
    <mergeCell ref="D197:J197"/>
    <mergeCell ref="D204:J204"/>
    <mergeCell ref="D206:J206"/>
    <mergeCell ref="D198:J198"/>
    <mergeCell ref="J215:L215"/>
    <mergeCell ref="J216:L216"/>
    <mergeCell ref="J217:L217"/>
    <mergeCell ref="H38:J38"/>
    <mergeCell ref="H39:J39"/>
    <mergeCell ref="C33:P33"/>
    <mergeCell ref="K28:M28"/>
    <mergeCell ref="J109:L109"/>
    <mergeCell ref="M109:O109"/>
    <mergeCell ref="C102:J102"/>
    <mergeCell ref="K102:M102"/>
    <mergeCell ref="I67:L67"/>
    <mergeCell ref="I68:L68"/>
    <mergeCell ref="I70:L70"/>
    <mergeCell ref="I69:L69"/>
    <mergeCell ref="I60:L60"/>
    <mergeCell ref="C100:J100"/>
    <mergeCell ref="K100:M100"/>
    <mergeCell ref="N100:P100"/>
    <mergeCell ref="K98:M98"/>
    <mergeCell ref="C80:P81"/>
    <mergeCell ref="N99:P99"/>
    <mergeCell ref="C85:P86"/>
    <mergeCell ref="D109:I109"/>
    <mergeCell ref="C99:J99"/>
    <mergeCell ref="C101:J101"/>
    <mergeCell ref="J108:L108"/>
    <mergeCell ref="B2:P2"/>
    <mergeCell ref="A296:P296"/>
    <mergeCell ref="B337:P337"/>
    <mergeCell ref="B339:P339"/>
    <mergeCell ref="A15:P15"/>
    <mergeCell ref="H25:J25"/>
    <mergeCell ref="H26:J26"/>
    <mergeCell ref="H27:J27"/>
    <mergeCell ref="K25:M25"/>
    <mergeCell ref="K26:M26"/>
    <mergeCell ref="K27:M27"/>
    <mergeCell ref="K29:M29"/>
    <mergeCell ref="H29:J29"/>
    <mergeCell ref="C98:J98"/>
    <mergeCell ref="C172:P172"/>
    <mergeCell ref="C48:I48"/>
    <mergeCell ref="C49:I49"/>
    <mergeCell ref="C51:I51"/>
    <mergeCell ref="J51:L51"/>
    <mergeCell ref="M51:O51"/>
    <mergeCell ref="H40:J40"/>
    <mergeCell ref="C47:I47"/>
    <mergeCell ref="C75:P76"/>
    <mergeCell ref="C77:P78"/>
    <mergeCell ref="C189:P189"/>
    <mergeCell ref="D166:L166"/>
    <mergeCell ref="M166:O166"/>
    <mergeCell ref="C139:J139"/>
    <mergeCell ref="K139:M139"/>
    <mergeCell ref="C146:P147"/>
    <mergeCell ref="C149:P150"/>
    <mergeCell ref="C164:P164"/>
    <mergeCell ref="M168:O168"/>
    <mergeCell ref="L174:N174"/>
    <mergeCell ref="E175:K175"/>
    <mergeCell ref="L175:N175"/>
    <mergeCell ref="E177:K177"/>
    <mergeCell ref="L177:N177"/>
    <mergeCell ref="C140:J140"/>
    <mergeCell ref="K140:M140"/>
    <mergeCell ref="D167:L167"/>
    <mergeCell ref="C141:J141"/>
    <mergeCell ref="K141:M141"/>
    <mergeCell ref="M167:O167"/>
    <mergeCell ref="D168:L168"/>
    <mergeCell ref="C161:J161"/>
    <mergeCell ref="K161:M161"/>
    <mergeCell ref="C142:J142"/>
    <mergeCell ref="J48:L48"/>
    <mergeCell ref="J49:L49"/>
    <mergeCell ref="M48:O48"/>
    <mergeCell ref="N60:P60"/>
    <mergeCell ref="E178:K178"/>
    <mergeCell ref="L178:N178"/>
    <mergeCell ref="E176:K176"/>
    <mergeCell ref="L176:N176"/>
    <mergeCell ref="C187:P187"/>
    <mergeCell ref="N98:P98"/>
    <mergeCell ref="C92:P92"/>
    <mergeCell ref="N102:P102"/>
    <mergeCell ref="K142:M142"/>
    <mergeCell ref="C157:J157"/>
    <mergeCell ref="K157:M157"/>
    <mergeCell ref="C158:J158"/>
    <mergeCell ref="K158:M158"/>
    <mergeCell ref="C159:J159"/>
    <mergeCell ref="K159:M159"/>
    <mergeCell ref="C160:J160"/>
    <mergeCell ref="K160:M160"/>
    <mergeCell ref="D108:I108"/>
    <mergeCell ref="C125:P126"/>
    <mergeCell ref="C130:P131"/>
    <mergeCell ref="C135:P136"/>
    <mergeCell ref="N101:P101"/>
    <mergeCell ref="K99:M99"/>
    <mergeCell ref="K101:M101"/>
    <mergeCell ref="M108:O108"/>
    <mergeCell ref="C50:I50"/>
    <mergeCell ref="J50:L50"/>
    <mergeCell ref="D114:I114"/>
    <mergeCell ref="J114:L114"/>
    <mergeCell ref="M114:O114"/>
    <mergeCell ref="M115:O115"/>
    <mergeCell ref="D116:I116"/>
    <mergeCell ref="J116:L116"/>
    <mergeCell ref="M116:O116"/>
    <mergeCell ref="D117:I117"/>
    <mergeCell ref="J117:L117"/>
    <mergeCell ref="M117:O117"/>
    <mergeCell ref="J118:L118"/>
    <mergeCell ref="A3:P3"/>
    <mergeCell ref="B5:P9"/>
    <mergeCell ref="M50:O50"/>
    <mergeCell ref="C65:P65"/>
    <mergeCell ref="M49:O49"/>
    <mergeCell ref="N59:P59"/>
    <mergeCell ref="I59:L59"/>
    <mergeCell ref="C28:G28"/>
    <mergeCell ref="C36:G36"/>
    <mergeCell ref="C37:G37"/>
    <mergeCell ref="C38:G38"/>
    <mergeCell ref="C39:G39"/>
    <mergeCell ref="C35:G35"/>
    <mergeCell ref="H35:J35"/>
    <mergeCell ref="H36:J36"/>
    <mergeCell ref="H37:J37"/>
    <mergeCell ref="N61:P61"/>
    <mergeCell ref="I61:L61"/>
    <mergeCell ref="H28:J28"/>
    <mergeCell ref="C25:G25"/>
    <mergeCell ref="C26:G26"/>
    <mergeCell ref="C27:G27"/>
    <mergeCell ref="J47:L47"/>
    <mergeCell ref="M47:O47"/>
    <mergeCell ref="M118:O118"/>
    <mergeCell ref="C120:P120"/>
    <mergeCell ref="C138:J138"/>
    <mergeCell ref="K138:M138"/>
    <mergeCell ref="D118:I118"/>
    <mergeCell ref="D115:I115"/>
    <mergeCell ref="J115:L115"/>
    <mergeCell ref="D110:I110"/>
    <mergeCell ref="J110:L110"/>
    <mergeCell ref="M110:O110"/>
    <mergeCell ref="M112:O112"/>
    <mergeCell ref="D113:I113"/>
    <mergeCell ref="J113:L113"/>
    <mergeCell ref="M113:O113"/>
    <mergeCell ref="D111:I111"/>
    <mergeCell ref="J111:L111"/>
    <mergeCell ref="M111:O111"/>
    <mergeCell ref="D112:I112"/>
    <mergeCell ref="J112:L112"/>
    <mergeCell ref="C226:I226"/>
    <mergeCell ref="C227:I227"/>
    <mergeCell ref="J226:L226"/>
    <mergeCell ref="M219:O219"/>
    <mergeCell ref="M220:O220"/>
    <mergeCell ref="M221:O221"/>
    <mergeCell ref="C218:I218"/>
    <mergeCell ref="C219:I219"/>
    <mergeCell ref="C220:I220"/>
    <mergeCell ref="C221:I221"/>
    <mergeCell ref="J218:L218"/>
    <mergeCell ref="J219:L219"/>
    <mergeCell ref="J220:L220"/>
    <mergeCell ref="J221:L221"/>
    <mergeCell ref="C228:I228"/>
    <mergeCell ref="C231:I231"/>
    <mergeCell ref="C144:J144"/>
    <mergeCell ref="K144:M144"/>
    <mergeCell ref="A1:P1"/>
    <mergeCell ref="C234:P234"/>
    <mergeCell ref="B250:P251"/>
    <mergeCell ref="L245:N245"/>
    <mergeCell ref="L236:N236"/>
    <mergeCell ref="I244:K244"/>
    <mergeCell ref="I241:K241"/>
    <mergeCell ref="L240:N240"/>
    <mergeCell ref="I240:K240"/>
    <mergeCell ref="L239:N239"/>
    <mergeCell ref="I239:K239"/>
    <mergeCell ref="L242:N242"/>
    <mergeCell ref="L243:N243"/>
    <mergeCell ref="L241:N241"/>
    <mergeCell ref="J227:L227"/>
    <mergeCell ref="J228:L228"/>
    <mergeCell ref="J229:L229"/>
    <mergeCell ref="J230:L230"/>
    <mergeCell ref="J231:L231"/>
    <mergeCell ref="C225:I225"/>
  </mergeCells>
  <printOptions horizontalCentered="1"/>
  <pageMargins left="0.39370078740157483" right="0.39370078740157483" top="0.39370078740157483" bottom="0.59055118110236227" header="0.31496062992125984" footer="0.31496062992125984"/>
  <pageSetup scale="75" orientation="portrait" r:id="rId1"/>
  <headerFooter>
    <oddFooter xml:space="preserve">&amp;C&amp;"Arial,Normal"&amp;P / &amp;N&amp;R
&amp;L&amp;"Arial,Normal"
</oddFooter>
  </headerFooter>
  <drawing r:id="rId2"/>
  <legacyDrawing r:id="rId3"/>
  <legacyDrawingHF r:id="rId4"/>
  <oleObjects>
    <mc:AlternateContent xmlns:mc="http://schemas.openxmlformats.org/markup-compatibility/2006">
      <mc:Choice Requires="x14">
        <oleObject progId="Word.Picture.8" shapeId="1025" r:id="rId5">
          <objectPr defaultSize="0" autoPict="0" r:id="rId6">
            <anchor moveWithCells="1" sizeWithCells="1">
              <from>
                <xdr:col>4</xdr:col>
                <xdr:colOff>0</xdr:colOff>
                <xdr:row>603</xdr:row>
                <xdr:rowOff>19050</xdr:rowOff>
              </from>
              <to>
                <xdr:col>4</xdr:col>
                <xdr:colOff>0</xdr:colOff>
                <xdr:row>608</xdr:row>
                <xdr:rowOff>0</xdr:rowOff>
              </to>
            </anchor>
          </objectPr>
        </oleObject>
      </mc:Choice>
      <mc:Fallback>
        <oleObject progId="Word.Picture.8" shapeId="1025" r:id="rId5"/>
      </mc:Fallback>
    </mc:AlternateContent>
    <mc:AlternateContent xmlns:mc="http://schemas.openxmlformats.org/markup-compatibility/2006">
      <mc:Choice Requires="x14">
        <oleObject progId="Word.Picture.8" shapeId="1026" r:id="rId7">
          <objectPr defaultSize="0" autoPict="0" r:id="rId6">
            <anchor moveWithCells="1" sizeWithCells="1">
              <from>
                <xdr:col>4</xdr:col>
                <xdr:colOff>104775</xdr:colOff>
                <xdr:row>604</xdr:row>
                <xdr:rowOff>9525</xdr:rowOff>
              </from>
              <to>
                <xdr:col>5</xdr:col>
                <xdr:colOff>381000</xdr:colOff>
                <xdr:row>609</xdr:row>
                <xdr:rowOff>95250</xdr:rowOff>
              </to>
            </anchor>
          </objectPr>
        </oleObject>
      </mc:Choice>
      <mc:Fallback>
        <oleObject progId="Word.Picture.8" shapeId="1026" r:id="rId7"/>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LILIANA</cp:lastModifiedBy>
  <cp:lastPrinted>2024-05-14T16:53:21Z</cp:lastPrinted>
  <dcterms:created xsi:type="dcterms:W3CDTF">2017-02-28T18:38:56Z</dcterms:created>
  <dcterms:modified xsi:type="dcterms:W3CDTF">2024-05-14T17:00:22Z</dcterms:modified>
</cp:coreProperties>
</file>